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3-2024\AN 2024\MARTIE 2024\21.03.2024 - REGULARIZARE\SITE\"/>
    </mc:Choice>
  </mc:AlternateContent>
  <xr:revisionPtr revIDLastSave="0" documentId="8_{CB4DEFAB-D492-4002-B9B7-D35F83E0E1DF}" xr6:coauthVersionLast="36" xr6:coauthVersionMax="36" xr10:uidLastSave="{00000000-0000-0000-0000-000000000000}"/>
  <bookViews>
    <workbookView xWindow="0" yWindow="0" windowWidth="28800" windowHeight="11625" xr2:uid="{F2C59FC7-3CE2-460F-9FA7-55EDE974D835}"/>
  </bookViews>
  <sheets>
    <sheet name="TOTAL PARACLINI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3" i="1" l="1"/>
  <c r="T173" i="1"/>
  <c r="S173" i="1"/>
  <c r="Q172" i="1"/>
  <c r="T172" i="1"/>
  <c r="S172" i="1"/>
  <c r="T171" i="1"/>
  <c r="S171" i="1"/>
  <c r="S170" i="1"/>
  <c r="M169" i="1"/>
  <c r="T169" i="1"/>
  <c r="S169" i="1"/>
  <c r="Q168" i="1"/>
  <c r="T168" i="1"/>
  <c r="S168" i="1"/>
  <c r="T167" i="1"/>
  <c r="S167" i="1"/>
  <c r="R166" i="1"/>
  <c r="S166" i="1"/>
  <c r="I166" i="1"/>
  <c r="M165" i="1"/>
  <c r="T165" i="1"/>
  <c r="S165" i="1"/>
  <c r="Q164" i="1"/>
  <c r="T164" i="1"/>
  <c r="S164" i="1"/>
  <c r="T163" i="1"/>
  <c r="S163" i="1"/>
  <c r="S162" i="1"/>
  <c r="Q161" i="1"/>
  <c r="M161" i="1"/>
  <c r="T161" i="1"/>
  <c r="S161" i="1"/>
  <c r="R160" i="1"/>
  <c r="Q160" i="1"/>
  <c r="T160" i="1"/>
  <c r="S160" i="1"/>
  <c r="R159" i="1"/>
  <c r="T159" i="1"/>
  <c r="S159" i="1"/>
  <c r="I159" i="1"/>
  <c r="T158" i="1"/>
  <c r="S158" i="1"/>
  <c r="I158" i="1"/>
  <c r="T157" i="1"/>
  <c r="M157" i="1"/>
  <c r="S157" i="1"/>
  <c r="Q156" i="1"/>
  <c r="T156" i="1"/>
  <c r="S156" i="1"/>
  <c r="T155" i="1"/>
  <c r="S155" i="1"/>
  <c r="R154" i="1"/>
  <c r="S154" i="1"/>
  <c r="I154" i="1"/>
  <c r="Q153" i="1"/>
  <c r="M153" i="1"/>
  <c r="S153" i="1"/>
  <c r="R153" i="1"/>
  <c r="T152" i="1"/>
  <c r="S152" i="1"/>
  <c r="R151" i="1"/>
  <c r="Q151" i="1"/>
  <c r="S151" i="1"/>
  <c r="R150" i="1"/>
  <c r="Q150" i="1"/>
  <c r="S150" i="1"/>
  <c r="S149" i="1"/>
  <c r="Q149" i="1"/>
  <c r="T149" i="1"/>
  <c r="S148" i="1"/>
  <c r="T148" i="1"/>
  <c r="R147" i="1"/>
  <c r="Q147" i="1"/>
  <c r="S147" i="1"/>
  <c r="R146" i="1"/>
  <c r="Q146" i="1"/>
  <c r="S146" i="1"/>
  <c r="S145" i="1"/>
  <c r="Q145" i="1"/>
  <c r="T145" i="1"/>
  <c r="I145" i="1"/>
  <c r="S144" i="1"/>
  <c r="T144" i="1"/>
  <c r="R143" i="1"/>
  <c r="Q143" i="1"/>
  <c r="S143" i="1"/>
  <c r="S142" i="1"/>
  <c r="S141" i="1"/>
  <c r="I141" i="1"/>
  <c r="S140" i="1"/>
  <c r="T140" i="1"/>
  <c r="R139" i="1"/>
  <c r="Q139" i="1"/>
  <c r="S139" i="1"/>
  <c r="S138" i="1"/>
  <c r="R138" i="1"/>
  <c r="M138" i="1"/>
  <c r="T137" i="1"/>
  <c r="Q137" i="1"/>
  <c r="M137" i="1"/>
  <c r="S137" i="1"/>
  <c r="R137" i="1"/>
  <c r="T136" i="1"/>
  <c r="Q136" i="1"/>
  <c r="M136" i="1"/>
  <c r="S136" i="1"/>
  <c r="I136" i="1"/>
  <c r="Q135" i="1"/>
  <c r="M135" i="1"/>
  <c r="I135" i="1"/>
  <c r="T135" i="1"/>
  <c r="S135" i="1"/>
  <c r="R135" i="1"/>
  <c r="Q134" i="1"/>
  <c r="M134" i="1"/>
  <c r="S134" i="1"/>
  <c r="R134" i="1"/>
  <c r="T133" i="1"/>
  <c r="Q133" i="1"/>
  <c r="M133" i="1"/>
  <c r="S133" i="1"/>
  <c r="R133" i="1"/>
  <c r="T132" i="1"/>
  <c r="R132" i="1"/>
  <c r="Q132" i="1"/>
  <c r="M132" i="1"/>
  <c r="S132" i="1"/>
  <c r="I132" i="1"/>
  <c r="Q131" i="1"/>
  <c r="M131" i="1"/>
  <c r="I131" i="1"/>
  <c r="T131" i="1"/>
  <c r="S131" i="1"/>
  <c r="R131" i="1"/>
  <c r="Q130" i="1"/>
  <c r="M130" i="1"/>
  <c r="S130" i="1"/>
  <c r="R130" i="1"/>
  <c r="T129" i="1"/>
  <c r="Q129" i="1"/>
  <c r="M129" i="1"/>
  <c r="S129" i="1"/>
  <c r="R129" i="1"/>
  <c r="T128" i="1"/>
  <c r="Q128" i="1"/>
  <c r="M128" i="1"/>
  <c r="S128" i="1"/>
  <c r="I128" i="1"/>
  <c r="Q127" i="1"/>
  <c r="M127" i="1"/>
  <c r="I127" i="1"/>
  <c r="T127" i="1"/>
  <c r="S127" i="1"/>
  <c r="R127" i="1"/>
  <c r="Q126" i="1"/>
  <c r="M126" i="1"/>
  <c r="S126" i="1"/>
  <c r="R126" i="1"/>
  <c r="T125" i="1"/>
  <c r="Q125" i="1"/>
  <c r="M125" i="1"/>
  <c r="S125" i="1"/>
  <c r="R125" i="1"/>
  <c r="T124" i="1"/>
  <c r="Q124" i="1"/>
  <c r="M124" i="1"/>
  <c r="S124" i="1"/>
  <c r="I124" i="1"/>
  <c r="Q123" i="1"/>
  <c r="M123" i="1"/>
  <c r="I123" i="1"/>
  <c r="T123" i="1"/>
  <c r="S123" i="1"/>
  <c r="R123" i="1"/>
  <c r="Q122" i="1"/>
  <c r="M122" i="1"/>
  <c r="S122" i="1"/>
  <c r="R122" i="1"/>
  <c r="T121" i="1"/>
  <c r="Q121" i="1"/>
  <c r="M121" i="1"/>
  <c r="S121" i="1"/>
  <c r="R121" i="1"/>
  <c r="T120" i="1"/>
  <c r="Q120" i="1"/>
  <c r="M120" i="1"/>
  <c r="S120" i="1"/>
  <c r="I120" i="1"/>
  <c r="Q119" i="1"/>
  <c r="M119" i="1"/>
  <c r="I119" i="1"/>
  <c r="T119" i="1"/>
  <c r="S119" i="1"/>
  <c r="R119" i="1"/>
  <c r="Q118" i="1"/>
  <c r="M118" i="1"/>
  <c r="I118" i="1"/>
  <c r="T118" i="1"/>
  <c r="S118" i="1"/>
  <c r="R118" i="1"/>
  <c r="Q117" i="1"/>
  <c r="M117" i="1"/>
  <c r="T117" i="1"/>
  <c r="S117" i="1"/>
  <c r="R117" i="1"/>
  <c r="T116" i="1"/>
  <c r="R116" i="1"/>
  <c r="Q116" i="1"/>
  <c r="M116" i="1"/>
  <c r="S116" i="1"/>
  <c r="I116" i="1"/>
  <c r="Q115" i="1"/>
  <c r="M115" i="1"/>
  <c r="I115" i="1"/>
  <c r="T115" i="1"/>
  <c r="S115" i="1"/>
  <c r="R115" i="1"/>
  <c r="Q114" i="1"/>
  <c r="M114" i="1"/>
  <c r="I114" i="1"/>
  <c r="T114" i="1"/>
  <c r="S114" i="1"/>
  <c r="R114" i="1"/>
  <c r="Q113" i="1"/>
  <c r="M113" i="1"/>
  <c r="T113" i="1"/>
  <c r="S113" i="1"/>
  <c r="R113" i="1"/>
  <c r="T112" i="1"/>
  <c r="R112" i="1"/>
  <c r="Q112" i="1"/>
  <c r="M112" i="1"/>
  <c r="S112" i="1"/>
  <c r="I112" i="1"/>
  <c r="Q111" i="1"/>
  <c r="M111" i="1"/>
  <c r="I111" i="1"/>
  <c r="T111" i="1"/>
  <c r="S111" i="1"/>
  <c r="R111" i="1"/>
  <c r="Q110" i="1"/>
  <c r="M110" i="1"/>
  <c r="I110" i="1"/>
  <c r="T110" i="1"/>
  <c r="S110" i="1"/>
  <c r="R110" i="1"/>
  <c r="Q109" i="1"/>
  <c r="M109" i="1"/>
  <c r="T109" i="1"/>
  <c r="S109" i="1"/>
  <c r="R109" i="1"/>
  <c r="T108" i="1"/>
  <c r="R108" i="1"/>
  <c r="Q108" i="1"/>
  <c r="M108" i="1"/>
  <c r="S108" i="1"/>
  <c r="I108" i="1"/>
  <c r="Q107" i="1"/>
  <c r="M107" i="1"/>
  <c r="I107" i="1"/>
  <c r="T107" i="1"/>
  <c r="S107" i="1"/>
  <c r="R107" i="1"/>
  <c r="Q106" i="1"/>
  <c r="M106" i="1"/>
  <c r="I106" i="1"/>
  <c r="T106" i="1"/>
  <c r="S106" i="1"/>
  <c r="R106" i="1"/>
  <c r="Q105" i="1"/>
  <c r="M105" i="1"/>
  <c r="T105" i="1"/>
  <c r="S105" i="1"/>
  <c r="R105" i="1"/>
  <c r="T104" i="1"/>
  <c r="R104" i="1"/>
  <c r="Q104" i="1"/>
  <c r="M104" i="1"/>
  <c r="S104" i="1"/>
  <c r="I104" i="1"/>
  <c r="Q103" i="1"/>
  <c r="M103" i="1"/>
  <c r="I103" i="1"/>
  <c r="T103" i="1"/>
  <c r="S103" i="1"/>
  <c r="R103" i="1"/>
  <c r="Q102" i="1"/>
  <c r="M102" i="1"/>
  <c r="I102" i="1"/>
  <c r="T102" i="1"/>
  <c r="S102" i="1"/>
  <c r="R102" i="1"/>
  <c r="Q101" i="1"/>
  <c r="M101" i="1"/>
  <c r="T101" i="1"/>
  <c r="S101" i="1"/>
  <c r="R101" i="1"/>
  <c r="T100" i="1"/>
  <c r="R100" i="1"/>
  <c r="Q100" i="1"/>
  <c r="M100" i="1"/>
  <c r="S100" i="1"/>
  <c r="I100" i="1"/>
  <c r="Q99" i="1"/>
  <c r="M99" i="1"/>
  <c r="I99" i="1"/>
  <c r="T99" i="1"/>
  <c r="S99" i="1"/>
  <c r="R99" i="1"/>
  <c r="Q98" i="1"/>
  <c r="M98" i="1"/>
  <c r="I98" i="1"/>
  <c r="T98" i="1"/>
  <c r="S98" i="1"/>
  <c r="R98" i="1"/>
  <c r="Q97" i="1"/>
  <c r="M97" i="1"/>
  <c r="T97" i="1"/>
  <c r="S97" i="1"/>
  <c r="R97" i="1"/>
  <c r="T96" i="1"/>
  <c r="R96" i="1"/>
  <c r="Q96" i="1"/>
  <c r="M96" i="1"/>
  <c r="S96" i="1"/>
  <c r="I96" i="1"/>
  <c r="Q95" i="1"/>
  <c r="M95" i="1"/>
  <c r="I95" i="1"/>
  <c r="T95" i="1"/>
  <c r="S95" i="1"/>
  <c r="R95" i="1"/>
  <c r="Q94" i="1"/>
  <c r="M94" i="1"/>
  <c r="I94" i="1"/>
  <c r="T94" i="1"/>
  <c r="S94" i="1"/>
  <c r="R94" i="1"/>
  <c r="Q93" i="1"/>
  <c r="M93" i="1"/>
  <c r="T93" i="1"/>
  <c r="S93" i="1"/>
  <c r="R93" i="1"/>
  <c r="T92" i="1"/>
  <c r="R92" i="1"/>
  <c r="Q92" i="1"/>
  <c r="M92" i="1"/>
  <c r="S92" i="1"/>
  <c r="I92" i="1"/>
  <c r="Q91" i="1"/>
  <c r="M91" i="1"/>
  <c r="I91" i="1"/>
  <c r="T91" i="1"/>
  <c r="S91" i="1"/>
  <c r="R91" i="1"/>
  <c r="Q90" i="1"/>
  <c r="M90" i="1"/>
  <c r="I90" i="1"/>
  <c r="T90" i="1"/>
  <c r="S90" i="1"/>
  <c r="R90" i="1"/>
  <c r="Q89" i="1"/>
  <c r="M89" i="1"/>
  <c r="T89" i="1"/>
  <c r="S89" i="1"/>
  <c r="R89" i="1"/>
  <c r="T88" i="1"/>
  <c r="R88" i="1"/>
  <c r="Q88" i="1"/>
  <c r="M88" i="1"/>
  <c r="S88" i="1"/>
  <c r="I88" i="1"/>
  <c r="Q87" i="1"/>
  <c r="M87" i="1"/>
  <c r="I87" i="1"/>
  <c r="T87" i="1"/>
  <c r="S87" i="1"/>
  <c r="R87" i="1"/>
  <c r="Q86" i="1"/>
  <c r="M86" i="1"/>
  <c r="I86" i="1"/>
  <c r="T86" i="1"/>
  <c r="S86" i="1"/>
  <c r="R86" i="1"/>
  <c r="Q85" i="1"/>
  <c r="M85" i="1"/>
  <c r="T85" i="1"/>
  <c r="S85" i="1"/>
  <c r="R85" i="1"/>
  <c r="T84" i="1"/>
  <c r="R84" i="1"/>
  <c r="Q84" i="1"/>
  <c r="M84" i="1"/>
  <c r="S84" i="1"/>
  <c r="I84" i="1"/>
  <c r="Q83" i="1"/>
  <c r="M83" i="1"/>
  <c r="I83" i="1"/>
  <c r="T83" i="1"/>
  <c r="S83" i="1"/>
  <c r="R83" i="1"/>
  <c r="Q82" i="1"/>
  <c r="M82" i="1"/>
  <c r="I82" i="1"/>
  <c r="T82" i="1"/>
  <c r="S82" i="1"/>
  <c r="R82" i="1"/>
  <c r="Q81" i="1"/>
  <c r="M81" i="1"/>
  <c r="T81" i="1"/>
  <c r="S81" i="1"/>
  <c r="R81" i="1"/>
  <c r="T80" i="1"/>
  <c r="R80" i="1"/>
  <c r="Q80" i="1"/>
  <c r="M80" i="1"/>
  <c r="S80" i="1"/>
  <c r="I80" i="1"/>
  <c r="Q79" i="1"/>
  <c r="M79" i="1"/>
  <c r="I79" i="1"/>
  <c r="T79" i="1"/>
  <c r="S79" i="1"/>
  <c r="R79" i="1"/>
  <c r="Q78" i="1"/>
  <c r="M78" i="1"/>
  <c r="I78" i="1"/>
  <c r="T78" i="1"/>
  <c r="S78" i="1"/>
  <c r="R78" i="1"/>
  <c r="Q77" i="1"/>
  <c r="M77" i="1"/>
  <c r="T77" i="1"/>
  <c r="S77" i="1"/>
  <c r="R77" i="1"/>
  <c r="T76" i="1"/>
  <c r="R76" i="1"/>
  <c r="Q76" i="1"/>
  <c r="M76" i="1"/>
  <c r="S76" i="1"/>
  <c r="I76" i="1"/>
  <c r="Q75" i="1"/>
  <c r="M75" i="1"/>
  <c r="I75" i="1"/>
  <c r="T75" i="1"/>
  <c r="S75" i="1"/>
  <c r="R75" i="1"/>
  <c r="Q74" i="1"/>
  <c r="M74" i="1"/>
  <c r="I74" i="1"/>
  <c r="T74" i="1"/>
  <c r="S74" i="1"/>
  <c r="R74" i="1"/>
  <c r="Q73" i="1"/>
  <c r="M73" i="1"/>
  <c r="T73" i="1"/>
  <c r="S73" i="1"/>
  <c r="R73" i="1"/>
  <c r="T72" i="1"/>
  <c r="R72" i="1"/>
  <c r="Q72" i="1"/>
  <c r="M72" i="1"/>
  <c r="S72" i="1"/>
  <c r="I72" i="1"/>
  <c r="Q71" i="1"/>
  <c r="M71" i="1"/>
  <c r="I71" i="1"/>
  <c r="T71" i="1"/>
  <c r="S71" i="1"/>
  <c r="R71" i="1"/>
  <c r="Q70" i="1"/>
  <c r="M70" i="1"/>
  <c r="I70" i="1"/>
  <c r="T70" i="1"/>
  <c r="S70" i="1"/>
  <c r="R70" i="1"/>
  <c r="Q69" i="1"/>
  <c r="M69" i="1"/>
  <c r="T69" i="1"/>
  <c r="S69" i="1"/>
  <c r="R69" i="1"/>
  <c r="T68" i="1"/>
  <c r="R68" i="1"/>
  <c r="Q68" i="1"/>
  <c r="M68" i="1"/>
  <c r="S68" i="1"/>
  <c r="I68" i="1"/>
  <c r="Q67" i="1"/>
  <c r="M67" i="1"/>
  <c r="I67" i="1"/>
  <c r="T67" i="1"/>
  <c r="S67" i="1"/>
  <c r="R67" i="1"/>
  <c r="Q66" i="1"/>
  <c r="M66" i="1"/>
  <c r="I66" i="1"/>
  <c r="T66" i="1"/>
  <c r="S66" i="1"/>
  <c r="R66" i="1"/>
  <c r="Q65" i="1"/>
  <c r="M65" i="1"/>
  <c r="T65" i="1"/>
  <c r="S65" i="1"/>
  <c r="R65" i="1"/>
  <c r="T64" i="1"/>
  <c r="R64" i="1"/>
  <c r="Q64" i="1"/>
  <c r="M64" i="1"/>
  <c r="S64" i="1"/>
  <c r="I64" i="1"/>
  <c r="Q63" i="1"/>
  <c r="M63" i="1"/>
  <c r="I63" i="1"/>
  <c r="T63" i="1"/>
  <c r="S63" i="1"/>
  <c r="R63" i="1"/>
  <c r="Q62" i="1"/>
  <c r="M62" i="1"/>
  <c r="I62" i="1"/>
  <c r="T62" i="1"/>
  <c r="S62" i="1"/>
  <c r="R62" i="1"/>
  <c r="Q61" i="1"/>
  <c r="M61" i="1"/>
  <c r="T61" i="1"/>
  <c r="S61" i="1"/>
  <c r="R61" i="1"/>
  <c r="T60" i="1"/>
  <c r="R60" i="1"/>
  <c r="Q60" i="1"/>
  <c r="M60" i="1"/>
  <c r="S60" i="1"/>
  <c r="I60" i="1"/>
  <c r="Q59" i="1"/>
  <c r="M59" i="1"/>
  <c r="I59" i="1"/>
  <c r="T59" i="1"/>
  <c r="S59" i="1"/>
  <c r="R59" i="1"/>
  <c r="Q58" i="1"/>
  <c r="M58" i="1"/>
  <c r="I58" i="1"/>
  <c r="T58" i="1"/>
  <c r="S58" i="1"/>
  <c r="R58" i="1"/>
  <c r="Q57" i="1"/>
  <c r="M57" i="1"/>
  <c r="T57" i="1"/>
  <c r="S57" i="1"/>
  <c r="R57" i="1"/>
  <c r="T56" i="1"/>
  <c r="R56" i="1"/>
  <c r="Q56" i="1"/>
  <c r="M56" i="1"/>
  <c r="S56" i="1"/>
  <c r="I56" i="1"/>
  <c r="Q55" i="1"/>
  <c r="M55" i="1"/>
  <c r="I55" i="1"/>
  <c r="T55" i="1"/>
  <c r="S55" i="1"/>
  <c r="R55" i="1"/>
  <c r="Q54" i="1"/>
  <c r="M54" i="1"/>
  <c r="I54" i="1"/>
  <c r="T54" i="1"/>
  <c r="S54" i="1"/>
  <c r="R54" i="1"/>
  <c r="Q53" i="1"/>
  <c r="M53" i="1"/>
  <c r="T53" i="1"/>
  <c r="S53" i="1"/>
  <c r="R53" i="1"/>
  <c r="T52" i="1"/>
  <c r="R52" i="1"/>
  <c r="Q52" i="1"/>
  <c r="M52" i="1"/>
  <c r="S52" i="1"/>
  <c r="I52" i="1"/>
  <c r="Q51" i="1"/>
  <c r="M51" i="1"/>
  <c r="I51" i="1"/>
  <c r="T51" i="1"/>
  <c r="S51" i="1"/>
  <c r="R51" i="1"/>
  <c r="Q50" i="1"/>
  <c r="M50" i="1"/>
  <c r="I50" i="1"/>
  <c r="T50" i="1"/>
  <c r="S50" i="1"/>
  <c r="R50" i="1"/>
  <c r="Q49" i="1"/>
  <c r="M49" i="1"/>
  <c r="T49" i="1"/>
  <c r="S49" i="1"/>
  <c r="R49" i="1"/>
  <c r="T48" i="1"/>
  <c r="R48" i="1"/>
  <c r="Q48" i="1"/>
  <c r="M48" i="1"/>
  <c r="S48" i="1"/>
  <c r="I48" i="1"/>
  <c r="Q47" i="1"/>
  <c r="M47" i="1"/>
  <c r="I47" i="1"/>
  <c r="T47" i="1"/>
  <c r="S47" i="1"/>
  <c r="R47" i="1"/>
  <c r="Q46" i="1"/>
  <c r="M46" i="1"/>
  <c r="I46" i="1"/>
  <c r="T46" i="1"/>
  <c r="S46" i="1"/>
  <c r="R46" i="1"/>
  <c r="Q45" i="1"/>
  <c r="M45" i="1"/>
  <c r="T45" i="1"/>
  <c r="S45" i="1"/>
  <c r="R45" i="1"/>
  <c r="T44" i="1"/>
  <c r="R44" i="1"/>
  <c r="Q44" i="1"/>
  <c r="M44" i="1"/>
  <c r="S44" i="1"/>
  <c r="I44" i="1"/>
  <c r="Q43" i="1"/>
  <c r="M43" i="1"/>
  <c r="I43" i="1"/>
  <c r="T43" i="1"/>
  <c r="S43" i="1"/>
  <c r="R43" i="1"/>
  <c r="Q42" i="1"/>
  <c r="M42" i="1"/>
  <c r="I42" i="1"/>
  <c r="T42" i="1"/>
  <c r="S42" i="1"/>
  <c r="R42" i="1"/>
  <c r="Q41" i="1"/>
  <c r="M41" i="1"/>
  <c r="T41" i="1"/>
  <c r="S41" i="1"/>
  <c r="R41" i="1"/>
  <c r="T40" i="1"/>
  <c r="R40" i="1"/>
  <c r="Q40" i="1"/>
  <c r="M40" i="1"/>
  <c r="S40" i="1"/>
  <c r="I40" i="1"/>
  <c r="Q39" i="1"/>
  <c r="M39" i="1"/>
  <c r="I39" i="1"/>
  <c r="T39" i="1"/>
  <c r="S39" i="1"/>
  <c r="R39" i="1"/>
  <c r="Q38" i="1"/>
  <c r="M38" i="1"/>
  <c r="I38" i="1"/>
  <c r="T38" i="1"/>
  <c r="S38" i="1"/>
  <c r="R38" i="1"/>
  <c r="Q37" i="1"/>
  <c r="M37" i="1"/>
  <c r="T37" i="1"/>
  <c r="S37" i="1"/>
  <c r="R37" i="1"/>
  <c r="T36" i="1"/>
  <c r="R36" i="1"/>
  <c r="Q36" i="1"/>
  <c r="M36" i="1"/>
  <c r="S36" i="1"/>
  <c r="I36" i="1"/>
  <c r="Q35" i="1"/>
  <c r="M35" i="1"/>
  <c r="I35" i="1"/>
  <c r="T35" i="1"/>
  <c r="S35" i="1"/>
  <c r="R35" i="1"/>
  <c r="Q34" i="1"/>
  <c r="M34" i="1"/>
  <c r="T34" i="1"/>
  <c r="S34" i="1"/>
  <c r="R34" i="1"/>
  <c r="R33" i="1"/>
  <c r="Q33" i="1"/>
  <c r="T33" i="1"/>
  <c r="S33" i="1"/>
  <c r="T32" i="1"/>
  <c r="Q32" i="1"/>
  <c r="M32" i="1"/>
  <c r="I32" i="1"/>
  <c r="S32" i="1"/>
  <c r="R32" i="1"/>
  <c r="Q31" i="1"/>
  <c r="M31" i="1"/>
  <c r="T31" i="1"/>
  <c r="S31" i="1"/>
  <c r="R31" i="1"/>
  <c r="T30" i="1"/>
  <c r="Q30" i="1"/>
  <c r="M30" i="1"/>
  <c r="I30" i="1"/>
  <c r="S30" i="1"/>
  <c r="R30" i="1"/>
  <c r="U30" i="1" s="1"/>
  <c r="M29" i="1"/>
  <c r="T29" i="1"/>
  <c r="S29" i="1"/>
  <c r="I29" i="1"/>
  <c r="T28" i="1"/>
  <c r="Q28" i="1"/>
  <c r="M28" i="1"/>
  <c r="S28" i="1"/>
  <c r="R28" i="1"/>
  <c r="Q27" i="1"/>
  <c r="M27" i="1"/>
  <c r="I27" i="1"/>
  <c r="T27" i="1"/>
  <c r="S27" i="1"/>
  <c r="R27" i="1"/>
  <c r="Q26" i="1"/>
  <c r="M26" i="1"/>
  <c r="T26" i="1"/>
  <c r="S26" i="1"/>
  <c r="R26" i="1"/>
  <c r="R25" i="1"/>
  <c r="Q25" i="1"/>
  <c r="T25" i="1"/>
  <c r="S25" i="1"/>
  <c r="I25" i="1"/>
  <c r="T24" i="1"/>
  <c r="Q24" i="1"/>
  <c r="M24" i="1"/>
  <c r="I24" i="1"/>
  <c r="S24" i="1"/>
  <c r="R24" i="1"/>
  <c r="Q23" i="1"/>
  <c r="M23" i="1"/>
  <c r="T23" i="1"/>
  <c r="S23" i="1"/>
  <c r="R23" i="1"/>
  <c r="Q22" i="1"/>
  <c r="M22" i="1"/>
  <c r="I22" i="1"/>
  <c r="T22" i="1"/>
  <c r="S22" i="1"/>
  <c r="R22" i="1"/>
  <c r="Q21" i="1"/>
  <c r="M21" i="1"/>
  <c r="T21" i="1"/>
  <c r="S21" i="1"/>
  <c r="T20" i="1"/>
  <c r="Q20" i="1"/>
  <c r="M20" i="1"/>
  <c r="S20" i="1"/>
  <c r="R20" i="1"/>
  <c r="Q19" i="1"/>
  <c r="M19" i="1"/>
  <c r="I19" i="1"/>
  <c r="T19" i="1"/>
  <c r="S19" i="1"/>
  <c r="R19" i="1"/>
  <c r="T18" i="1"/>
  <c r="Q18" i="1"/>
  <c r="M18" i="1"/>
  <c r="I18" i="1"/>
  <c r="S18" i="1"/>
  <c r="R18" i="1"/>
  <c r="T17" i="1"/>
  <c r="S17" i="1"/>
  <c r="I17" i="1"/>
  <c r="T16" i="1"/>
  <c r="Q16" i="1"/>
  <c r="M16" i="1"/>
  <c r="I16" i="1"/>
  <c r="S16" i="1"/>
  <c r="R16" i="1"/>
  <c r="Q15" i="1"/>
  <c r="M15" i="1"/>
  <c r="T15" i="1"/>
  <c r="S15" i="1"/>
  <c r="I15" i="1"/>
  <c r="T14" i="1"/>
  <c r="Q14" i="1"/>
  <c r="M14" i="1"/>
  <c r="I14" i="1"/>
  <c r="S14" i="1"/>
  <c r="R14" i="1"/>
  <c r="Q13" i="1"/>
  <c r="M13" i="1"/>
  <c r="T13" i="1"/>
  <c r="S13" i="1"/>
  <c r="R13" i="1"/>
  <c r="S12" i="1"/>
  <c r="T12" i="1"/>
  <c r="T11" i="1"/>
  <c r="Q11" i="1"/>
  <c r="M11" i="1"/>
  <c r="S11" i="1"/>
  <c r="I11" i="1"/>
  <c r="T10" i="1"/>
  <c r="Q10" i="1"/>
  <c r="M10" i="1"/>
  <c r="I10" i="1"/>
  <c r="S10" i="1"/>
  <c r="R10" i="1"/>
  <c r="Q9" i="1"/>
  <c r="M9" i="1"/>
  <c r="T9" i="1"/>
  <c r="S9" i="1"/>
  <c r="R9" i="1"/>
  <c r="T8" i="1"/>
  <c r="U42" i="1" l="1"/>
  <c r="U58" i="1"/>
  <c r="U28" i="1"/>
  <c r="U43" i="1"/>
  <c r="U46" i="1"/>
  <c r="U49" i="1"/>
  <c r="U62" i="1"/>
  <c r="U65" i="1"/>
  <c r="U78" i="1"/>
  <c r="U81" i="1"/>
  <c r="U94" i="1"/>
  <c r="U97" i="1"/>
  <c r="U110" i="1"/>
  <c r="U113" i="1"/>
  <c r="U123" i="1"/>
  <c r="U137" i="1"/>
  <c r="U16" i="1"/>
  <c r="U31" i="1"/>
  <c r="U47" i="1"/>
  <c r="U63" i="1"/>
  <c r="U79" i="1"/>
  <c r="U95" i="1"/>
  <c r="U111" i="1"/>
  <c r="U132" i="1"/>
  <c r="U14" i="1"/>
  <c r="U19" i="1"/>
  <c r="U20" i="1"/>
  <c r="U32" i="1"/>
  <c r="U33" i="1"/>
  <c r="U45" i="1"/>
  <c r="U59" i="1"/>
  <c r="U61" i="1"/>
  <c r="U74" i="1"/>
  <c r="U75" i="1"/>
  <c r="U77" i="1"/>
  <c r="U90" i="1"/>
  <c r="U91" i="1"/>
  <c r="U93" i="1"/>
  <c r="U106" i="1"/>
  <c r="U107" i="1"/>
  <c r="U109" i="1"/>
  <c r="U125" i="1"/>
  <c r="U25" i="1"/>
  <c r="U9" i="1"/>
  <c r="U22" i="1"/>
  <c r="U23" i="1"/>
  <c r="U27" i="1"/>
  <c r="U38" i="1"/>
  <c r="U39" i="1"/>
  <c r="U41" i="1"/>
  <c r="U54" i="1"/>
  <c r="U55" i="1"/>
  <c r="U57" i="1"/>
  <c r="U70" i="1"/>
  <c r="U71" i="1"/>
  <c r="U73" i="1"/>
  <c r="U86" i="1"/>
  <c r="U87" i="1"/>
  <c r="U89" i="1"/>
  <c r="U102" i="1"/>
  <c r="U103" i="1"/>
  <c r="U105" i="1"/>
  <c r="U118" i="1"/>
  <c r="U127" i="1"/>
  <c r="U10" i="1"/>
  <c r="U18" i="1"/>
  <c r="U24" i="1"/>
  <c r="U35" i="1"/>
  <c r="U37" i="1"/>
  <c r="U50" i="1"/>
  <c r="U51" i="1"/>
  <c r="U53" i="1"/>
  <c r="U66" i="1"/>
  <c r="U67" i="1"/>
  <c r="U69" i="1"/>
  <c r="U82" i="1"/>
  <c r="U83" i="1"/>
  <c r="U85" i="1"/>
  <c r="U98" i="1"/>
  <c r="U99" i="1"/>
  <c r="U101" i="1"/>
  <c r="U114" i="1"/>
  <c r="U115" i="1"/>
  <c r="U117" i="1"/>
  <c r="U121" i="1"/>
  <c r="U26" i="1"/>
  <c r="U13" i="1"/>
  <c r="U34" i="1"/>
  <c r="H174" i="1"/>
  <c r="L174" i="1"/>
  <c r="R11" i="1"/>
  <c r="U11" i="1" s="1"/>
  <c r="R15" i="1"/>
  <c r="U15" i="1" s="1"/>
  <c r="P174" i="1"/>
  <c r="I9" i="1"/>
  <c r="I13" i="1"/>
  <c r="R17" i="1"/>
  <c r="U17" i="1" s="1"/>
  <c r="U36" i="1"/>
  <c r="U40" i="1"/>
  <c r="U44" i="1"/>
  <c r="U48" i="1"/>
  <c r="U52" i="1"/>
  <c r="U56" i="1"/>
  <c r="U60" i="1"/>
  <c r="U64" i="1"/>
  <c r="U68" i="1"/>
  <c r="U72" i="1"/>
  <c r="U76" i="1"/>
  <c r="U80" i="1"/>
  <c r="U84" i="1"/>
  <c r="U88" i="1"/>
  <c r="U92" i="1"/>
  <c r="U96" i="1"/>
  <c r="U100" i="1"/>
  <c r="U104" i="1"/>
  <c r="U108" i="1"/>
  <c r="U112" i="1"/>
  <c r="U116" i="1"/>
  <c r="T126" i="1"/>
  <c r="U126" i="1" s="1"/>
  <c r="I126" i="1"/>
  <c r="Q144" i="1"/>
  <c r="R144" i="1"/>
  <c r="U144" i="1" s="1"/>
  <c r="Q148" i="1"/>
  <c r="R148" i="1"/>
  <c r="U148" i="1" s="1"/>
  <c r="Q152" i="1"/>
  <c r="R152" i="1"/>
  <c r="U152" i="1" s="1"/>
  <c r="I170" i="1"/>
  <c r="R170" i="1"/>
  <c r="I8" i="1"/>
  <c r="M8" i="1"/>
  <c r="Q8" i="1"/>
  <c r="Q17" i="1"/>
  <c r="I21" i="1"/>
  <c r="T122" i="1"/>
  <c r="U122" i="1" s="1"/>
  <c r="I122" i="1"/>
  <c r="R128" i="1"/>
  <c r="U128" i="1" s="1"/>
  <c r="T138" i="1"/>
  <c r="U138" i="1" s="1"/>
  <c r="I138" i="1"/>
  <c r="Q163" i="1"/>
  <c r="R163" i="1"/>
  <c r="U163" i="1" s="1"/>
  <c r="F174" i="1"/>
  <c r="J174" i="1"/>
  <c r="N174" i="1"/>
  <c r="R8" i="1"/>
  <c r="R12" i="1"/>
  <c r="M17" i="1"/>
  <c r="I20" i="1"/>
  <c r="R21" i="1"/>
  <c r="U21" i="1" s="1"/>
  <c r="I23" i="1"/>
  <c r="M25" i="1"/>
  <c r="I26" i="1"/>
  <c r="I28" i="1"/>
  <c r="R29" i="1"/>
  <c r="U29" i="1" s="1"/>
  <c r="I31" i="1"/>
  <c r="M33" i="1"/>
  <c r="I34" i="1"/>
  <c r="U119" i="1"/>
  <c r="R124" i="1"/>
  <c r="U124" i="1" s="1"/>
  <c r="U133" i="1"/>
  <c r="T134" i="1"/>
  <c r="U134" i="1" s="1"/>
  <c r="I134" i="1"/>
  <c r="U135" i="1"/>
  <c r="Q140" i="1"/>
  <c r="R140" i="1"/>
  <c r="U140" i="1" s="1"/>
  <c r="I162" i="1"/>
  <c r="R162" i="1"/>
  <c r="Q29" i="1"/>
  <c r="I33" i="1"/>
  <c r="R120" i="1"/>
  <c r="U120" i="1" s="1"/>
  <c r="U129" i="1"/>
  <c r="T130" i="1"/>
  <c r="U130" i="1" s="1"/>
  <c r="I130" i="1"/>
  <c r="U131" i="1"/>
  <c r="R136" i="1"/>
  <c r="U136" i="1" s="1"/>
  <c r="I142" i="1"/>
  <c r="R142" i="1"/>
  <c r="M158" i="1"/>
  <c r="R158" i="1"/>
  <c r="U158" i="1" s="1"/>
  <c r="Q171" i="1"/>
  <c r="R171" i="1"/>
  <c r="U171" i="1" s="1"/>
  <c r="T139" i="1"/>
  <c r="U139" i="1" s="1"/>
  <c r="T143" i="1"/>
  <c r="U143" i="1" s="1"/>
  <c r="T147" i="1"/>
  <c r="U147" i="1" s="1"/>
  <c r="T151" i="1"/>
  <c r="U151" i="1" s="1"/>
  <c r="M156" i="1"/>
  <c r="R156" i="1"/>
  <c r="U156" i="1" s="1"/>
  <c r="U160" i="1"/>
  <c r="M168" i="1"/>
  <c r="R168" i="1"/>
  <c r="U168" i="1" s="1"/>
  <c r="G174" i="1"/>
  <c r="K174" i="1"/>
  <c r="O174" i="1"/>
  <c r="S8" i="1"/>
  <c r="S174" i="1" s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Q138" i="1"/>
  <c r="I140" i="1"/>
  <c r="R141" i="1"/>
  <c r="T142" i="1"/>
  <c r="Q142" i="1"/>
  <c r="I144" i="1"/>
  <c r="R145" i="1"/>
  <c r="U145" i="1" s="1"/>
  <c r="T146" i="1"/>
  <c r="U146" i="1" s="1"/>
  <c r="R149" i="1"/>
  <c r="U149" i="1" s="1"/>
  <c r="T150" i="1"/>
  <c r="U150" i="1" s="1"/>
  <c r="Q155" i="1"/>
  <c r="R155" i="1"/>
  <c r="U155" i="1" s="1"/>
  <c r="Q167" i="1"/>
  <c r="R167" i="1"/>
  <c r="U167" i="1" s="1"/>
  <c r="I139" i="1"/>
  <c r="T141" i="1"/>
  <c r="Q141" i="1"/>
  <c r="I143" i="1"/>
  <c r="T153" i="1"/>
  <c r="U153" i="1" s="1"/>
  <c r="I153" i="1"/>
  <c r="I157" i="1"/>
  <c r="R157" i="1"/>
  <c r="U157" i="1" s="1"/>
  <c r="U159" i="1"/>
  <c r="M164" i="1"/>
  <c r="R164" i="1"/>
  <c r="U164" i="1" s="1"/>
  <c r="M172" i="1"/>
  <c r="R172" i="1"/>
  <c r="U172" i="1" s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T154" i="1"/>
  <c r="U154" i="1" s="1"/>
  <c r="I155" i="1"/>
  <c r="Q157" i="1"/>
  <c r="Q159" i="1"/>
  <c r="M160" i="1"/>
  <c r="I161" i="1"/>
  <c r="R161" i="1"/>
  <c r="U161" i="1" s="1"/>
  <c r="T162" i="1"/>
  <c r="I163" i="1"/>
  <c r="T166" i="1"/>
  <c r="U166" i="1" s="1"/>
  <c r="T170" i="1"/>
  <c r="I146" i="1"/>
  <c r="I147" i="1"/>
  <c r="I148" i="1"/>
  <c r="I149" i="1"/>
  <c r="I150" i="1"/>
  <c r="I151" i="1"/>
  <c r="I152" i="1"/>
  <c r="M154" i="1"/>
  <c r="M162" i="1"/>
  <c r="I165" i="1"/>
  <c r="R165" i="1"/>
  <c r="U165" i="1" s="1"/>
  <c r="I169" i="1"/>
  <c r="R169" i="1"/>
  <c r="U169" i="1" s="1"/>
  <c r="I173" i="1"/>
  <c r="R173" i="1"/>
  <c r="U173" i="1" s="1"/>
  <c r="Q154" i="1"/>
  <c r="M155" i="1"/>
  <c r="I156" i="1"/>
  <c r="Q158" i="1"/>
  <c r="M159" i="1"/>
  <c r="I160" i="1"/>
  <c r="Q162" i="1"/>
  <c r="M163" i="1"/>
  <c r="I164" i="1"/>
  <c r="Q166" i="1"/>
  <c r="M167" i="1"/>
  <c r="I168" i="1"/>
  <c r="Q170" i="1"/>
  <c r="M171" i="1"/>
  <c r="I172" i="1"/>
  <c r="Q165" i="1"/>
  <c r="M166" i="1"/>
  <c r="I167" i="1"/>
  <c r="Q169" i="1"/>
  <c r="M170" i="1"/>
  <c r="I171" i="1"/>
  <c r="Q173" i="1"/>
  <c r="U141" i="1" l="1"/>
  <c r="R174" i="1"/>
  <c r="U8" i="1"/>
  <c r="Q174" i="1"/>
  <c r="M174" i="1"/>
  <c r="U162" i="1"/>
  <c r="I174" i="1"/>
  <c r="T174" i="1"/>
  <c r="U142" i="1"/>
  <c r="U170" i="1"/>
  <c r="U174" i="1" l="1"/>
</calcChain>
</file>

<file path=xl/sharedStrings.xml><?xml version="1.0" encoding="utf-8"?>
<sst xmlns="http://schemas.openxmlformats.org/spreadsheetml/2006/main" count="522" uniqueCount="353">
  <si>
    <t>INVESTIGATII PARACLINICE</t>
  </si>
  <si>
    <t>21.03.2024 - Valori contracte dupa REGULARIZARE FEBRUARIE  2024</t>
  </si>
  <si>
    <t>NR.CRT.</t>
  </si>
  <si>
    <t xml:space="preserve">NR. CONTR </t>
  </si>
  <si>
    <t>TIP</t>
  </si>
  <si>
    <t>DENUMIRE FURNIZOR</t>
  </si>
  <si>
    <t>TRIM.I 2024</t>
  </si>
  <si>
    <t xml:space="preserve">LABORATOR </t>
  </si>
  <si>
    <t>ANATOMIE PATOLOGICA</t>
  </si>
  <si>
    <t xml:space="preserve">RADIOLOGIE </t>
  </si>
  <si>
    <t>TOTAL</t>
  </si>
  <si>
    <t>P0002</t>
  </si>
  <si>
    <t>L+R</t>
  </si>
  <si>
    <t>SCM POLI-MED APACA</t>
  </si>
  <si>
    <t>P0006</t>
  </si>
  <si>
    <t>L+AP+R</t>
  </si>
  <si>
    <t>CLINICA MEDICALA HIPOCRAT 2000 SRL</t>
  </si>
  <si>
    <t>P0007</t>
  </si>
  <si>
    <t>L</t>
  </si>
  <si>
    <t>IOROVI MEDICA IMPEX SRL</t>
  </si>
  <si>
    <t>P0013</t>
  </si>
  <si>
    <t>INSTITUTUL NAT.GERONTOLOGIE SI GERIATRIE "ANA ASLAN"</t>
  </si>
  <si>
    <t>P0027</t>
  </si>
  <si>
    <t>CENTRUL MEDICAL ROMAR SRL</t>
  </si>
  <si>
    <t>P0035</t>
  </si>
  <si>
    <t>SYNEVO ROMANIA SRL</t>
  </si>
  <si>
    <t>P0037</t>
  </si>
  <si>
    <t>MED LIFE SA</t>
  </si>
  <si>
    <t>P0044</t>
  </si>
  <si>
    <t>PULS MEDICA S.A.</t>
  </si>
  <si>
    <t>P0046</t>
  </si>
  <si>
    <t>ALFA MEDICAL SERVICES SRL</t>
  </si>
  <si>
    <t>P0059</t>
  </si>
  <si>
    <t>R</t>
  </si>
  <si>
    <t>MEDINST DIAGNOSTIC ROMANO-GERMAN SRL</t>
  </si>
  <si>
    <t>P0062</t>
  </si>
  <si>
    <t>AP</t>
  </si>
  <si>
    <t>INSTITUTUL NATIONAL DE CERCETARE-DEZVOLTARE IN DOMENIUL PATOLOGIEI SI STIINTELOR BIOMEDICALE "VICTOR BABES"</t>
  </si>
  <si>
    <t>P0068</t>
  </si>
  <si>
    <t>KORONA MEDCOM SRL</t>
  </si>
  <si>
    <t>P0072</t>
  </si>
  <si>
    <t>SANADOR SRL</t>
  </si>
  <si>
    <t>P0074</t>
  </si>
  <si>
    <t>MEDICLIN A&amp;M SRL</t>
  </si>
  <si>
    <t>P0076</t>
  </si>
  <si>
    <t>BIO TERRA MED SRL</t>
  </si>
  <si>
    <t>P0081</t>
  </si>
  <si>
    <t>LOTUS - MED SRL</t>
  </si>
  <si>
    <t>P0082</t>
  </si>
  <si>
    <t xml:space="preserve">L+AP </t>
  </si>
  <si>
    <t>MEDCENTER SRL</t>
  </si>
  <si>
    <t>P0085</t>
  </si>
  <si>
    <t>CMI DR. VIZITEU SANDA-DANIELA</t>
  </si>
  <si>
    <t>P0086</t>
  </si>
  <si>
    <t>MEDICTEST SRL</t>
  </si>
  <si>
    <t>P0089</t>
  </si>
  <si>
    <t>CLINICA ROMGERMED SRL</t>
  </si>
  <si>
    <t>P0092</t>
  </si>
  <si>
    <t>CMI DR. MOCANU ELENA -IULIA</t>
  </si>
  <si>
    <t>P0094</t>
  </si>
  <si>
    <t>L+AP</t>
  </si>
  <si>
    <t>CENTRUL MEDICAL POLIMED SRL</t>
  </si>
  <si>
    <t>P0098</t>
  </si>
  <si>
    <t>SPITALUL CLINIC COLTEA</t>
  </si>
  <si>
    <t>P0101</t>
  </si>
  <si>
    <t>SCM PAJURA</t>
  </si>
  <si>
    <t>P0102</t>
  </si>
  <si>
    <t>CENTRUL MEDICAL SIMONA SRL</t>
  </si>
  <si>
    <t>P0109</t>
  </si>
  <si>
    <t>FOCUS LAB PLUS SRL</t>
  </si>
  <si>
    <t>P0114</t>
  </si>
  <si>
    <t>AP+R</t>
  </si>
  <si>
    <t>SPITALUL CLINIC COLENTINA</t>
  </si>
  <si>
    <t>P0115</t>
  </si>
  <si>
    <t>HIPERDIA SA</t>
  </si>
  <si>
    <t>P0116</t>
  </si>
  <si>
    <t>CENTRUL MEDICAL MEDICLAB SRL</t>
  </si>
  <si>
    <t>P0118</t>
  </si>
  <si>
    <t>CENTRUL MEDICAL SF. ALEXANDRU SRL</t>
  </si>
  <si>
    <t>P0119</t>
  </si>
  <si>
    <t>CMI DR. CRAINIC MARIA</t>
  </si>
  <si>
    <t>P0121</t>
  </si>
  <si>
    <t>CLINICA LIL MED SRL</t>
  </si>
  <si>
    <t>P0122</t>
  </si>
  <si>
    <t>MEDICOR INTERNATIONAL SRL</t>
  </si>
  <si>
    <t>P0123</t>
  </si>
  <si>
    <t>AUSTROMED CLINIC SRL</t>
  </si>
  <si>
    <t>P0125</t>
  </si>
  <si>
    <t>VALCRI MEDICAL SRL</t>
  </si>
  <si>
    <t>P0127</t>
  </si>
  <si>
    <t>CENTRUL MEDICAL UNIREA SRL</t>
  </si>
  <si>
    <t>P0129</t>
  </si>
  <si>
    <t>AFFIDEA ROMANIA SRL</t>
  </si>
  <si>
    <t>P0136</t>
  </si>
  <si>
    <t>HUMANITAS MEDICAL SRL</t>
  </si>
  <si>
    <t>P0138</t>
  </si>
  <si>
    <t>BINAFARM SRL</t>
  </si>
  <si>
    <t>P0141</t>
  </si>
  <si>
    <t>CMI DR. ŢĂRMUREAN N. CRISTINA-VIORICA</t>
  </si>
  <si>
    <t>P0143</t>
  </si>
  <si>
    <t>CRIS MEDICAL SRL</t>
  </si>
  <si>
    <t>P0147</t>
  </si>
  <si>
    <t>CMI DR. STOICA MARIANA</t>
  </si>
  <si>
    <t>P0151</t>
  </si>
  <si>
    <t>ADMEDICA INVEST SRL</t>
  </si>
  <si>
    <t>P0153</t>
  </si>
  <si>
    <t>LABORATOARELE SYNLAB SRL</t>
  </si>
  <si>
    <t>P0154</t>
  </si>
  <si>
    <t>CLINICA SANTE SRL</t>
  </si>
  <si>
    <t>P0155</t>
  </si>
  <si>
    <t>LABORETICA SRL</t>
  </si>
  <si>
    <t>P0161</t>
  </si>
  <si>
    <t>MED EXPERT SRL</t>
  </si>
  <si>
    <t>P0162</t>
  </si>
  <si>
    <t>CENTRUL DE DIAGNOSTIC MEDIRA SRL</t>
  </si>
  <si>
    <t>P0164</t>
  </si>
  <si>
    <t>BIOLUMIMEDICA SRL</t>
  </si>
  <si>
    <t>P0166</t>
  </si>
  <si>
    <t>GRAL MEDICAL SRL</t>
  </si>
  <si>
    <t>P0167</t>
  </si>
  <si>
    <t>INTERNATIONAL MEDICAL CENTER SRL</t>
  </si>
  <si>
    <t>P0176</t>
  </si>
  <si>
    <t>SPITALUL CLINIC DE URGENTA PENTRU COPII "M.S.CURIE"</t>
  </si>
  <si>
    <t>P0180</t>
  </si>
  <si>
    <t>SAN MED 2001 SRL</t>
  </si>
  <si>
    <t>P0182</t>
  </si>
  <si>
    <t>C.M. APOLO-LABORATOR SRL</t>
  </si>
  <si>
    <t>P0186</t>
  </si>
  <si>
    <t>MICROMED CLINIC SRL</t>
  </si>
  <si>
    <t>P0189</t>
  </si>
  <si>
    <t>CENTRUL MEDICAL PANDURI SRL</t>
  </si>
  <si>
    <t>P0194</t>
  </si>
  <si>
    <t xml:space="preserve">EUROSANITY  SRL </t>
  </si>
  <si>
    <t>P0204</t>
  </si>
  <si>
    <t>ODELGA OPERATOR SRL</t>
  </si>
  <si>
    <t>P0208</t>
  </si>
  <si>
    <t>CENTRUL MEDICAL AIDE-SANTE SRL</t>
  </si>
  <si>
    <t>P0213</t>
  </si>
  <si>
    <t xml:space="preserve">L </t>
  </si>
  <si>
    <t>DISCOVERY CLINIC SRL</t>
  </si>
  <si>
    <t>P0217</t>
  </si>
  <si>
    <t>ROMAR DIAGNOSTIC CENTER SRL</t>
  </si>
  <si>
    <t>P0218</t>
  </si>
  <si>
    <t>TINOS CLINIC SRL</t>
  </si>
  <si>
    <t>P0219</t>
  </si>
  <si>
    <t>DOMINA SANA SRL</t>
  </si>
  <si>
    <t>P0227</t>
  </si>
  <si>
    <t>CMI DOCTOR IACOBESCU C ANCA SRL</t>
  </si>
  <si>
    <t>P0231</t>
  </si>
  <si>
    <t>MEDICOVER SRL</t>
  </si>
  <si>
    <t>P0234</t>
  </si>
  <si>
    <t>MEDIC LINE BUSINESS HEALTH SRL</t>
  </si>
  <si>
    <t>P0236</t>
  </si>
  <si>
    <t>ANIMA SPECIALITY MEDICAL SERVICES SRL</t>
  </si>
  <si>
    <t>P0238</t>
  </si>
  <si>
    <t>CENTRUL MEDICAL NICOMED SRL</t>
  </si>
  <si>
    <t>P0242</t>
  </si>
  <si>
    <t>MATE-FIN MEDICAL SRL</t>
  </si>
  <si>
    <t>P0244</t>
  </si>
  <si>
    <t>MUNOR CRIS MEDICA SRL</t>
  </si>
  <si>
    <t>P0246</t>
  </si>
  <si>
    <t>MEDICALES SERVICII DE SANATATE PREMIUM S.A.</t>
  </si>
  <si>
    <t>P0248</t>
  </si>
  <si>
    <t>SC MED LIFE SA BUCURESTI - SUCURSALA BUCURESTI</t>
  </si>
  <si>
    <t>P0250</t>
  </si>
  <si>
    <t>EGO TEST LAB SRL</t>
  </si>
  <si>
    <t>P0251</t>
  </si>
  <si>
    <t>CLINICA MICOMI SRL</t>
  </si>
  <si>
    <t>P0252</t>
  </si>
  <si>
    <t>MEDIC ART LAB SRL</t>
  </si>
  <si>
    <t>P0253</t>
  </si>
  <si>
    <t>LABORATOARELE BIOCLINICA SRL</t>
  </si>
  <si>
    <t>P0254</t>
  </si>
  <si>
    <t>MEDICOVER HOSPITALS SRL</t>
  </si>
  <si>
    <t>P0257</t>
  </si>
  <si>
    <t>EUREKA MEDICAL GROUP SRL</t>
  </si>
  <si>
    <t>P0258</t>
  </si>
  <si>
    <t>CENTRUL DE DIAGNOSTIC SI TRATAMENT PROVITA SRL</t>
  </si>
  <si>
    <t>P0259</t>
  </si>
  <si>
    <t>DELTA HEALTH CARE SRL</t>
  </si>
  <si>
    <t>P0261</t>
  </si>
  <si>
    <t>FUNDATIA VICTOR BABES</t>
  </si>
  <si>
    <t>P0262</t>
  </si>
  <si>
    <t>HEALTH SERVICES COMPANY SRL</t>
  </si>
  <si>
    <t>P0263</t>
  </si>
  <si>
    <t>ST LUKAS CLINIC SRL</t>
  </si>
  <si>
    <t>P0264</t>
  </si>
  <si>
    <t>CMI DR MARINESCU DANA MIHAELA SRL</t>
  </si>
  <si>
    <t>P0265</t>
  </si>
  <si>
    <t>TOTAL MEDICAL OZON SRL</t>
  </si>
  <si>
    <t>P0268</t>
  </si>
  <si>
    <t>SPITALUL CLINIC " N. MALAXA"</t>
  </si>
  <si>
    <t>P0269</t>
  </si>
  <si>
    <t xml:space="preserve">ZOSTALAB SRL </t>
  </si>
  <si>
    <t>P0270</t>
  </si>
  <si>
    <t>Centrul National Clinic de Recuperare Neuropsihomotorie Copii "Dr. N. Robanescu"</t>
  </si>
  <si>
    <t>P0272</t>
  </si>
  <si>
    <t>MARY-CRIS MED SRL</t>
  </si>
  <si>
    <t>P0275</t>
  </si>
  <si>
    <t>ONCO TEAM DIAGNOSTIC SA</t>
  </si>
  <si>
    <t>P0276</t>
  </si>
  <si>
    <t>BAU M.A.N. CONSTRUCT SRL</t>
  </si>
  <si>
    <t>P0277</t>
  </si>
  <si>
    <t>MNT HEALTHCARE EUROPE SRL</t>
  </si>
  <si>
    <t>P0278</t>
  </si>
  <si>
    <t>CENTRUL MEDICAL MH SRL</t>
  </si>
  <si>
    <t>P0281</t>
  </si>
  <si>
    <t>SPITALUL CLINIC DE URGENTA "SFANTUL PANTELIMON"</t>
  </si>
  <si>
    <t>P0282</t>
  </si>
  <si>
    <t>SPITALUL CLINIC CF NR.  2</t>
  </si>
  <si>
    <t>P0283</t>
  </si>
  <si>
    <t>CLINICA ACT MEDICA SRL</t>
  </si>
  <si>
    <t>P0285</t>
  </si>
  <si>
    <t>PERSONAL GENETICS SRL</t>
  </si>
  <si>
    <t>P0286</t>
  </si>
  <si>
    <t>ELDA IMPEX SRL</t>
  </si>
  <si>
    <t>P0287</t>
  </si>
  <si>
    <t xml:space="preserve">SPITALUL CLINIC DE URGENTA  SF. IOAN </t>
  </si>
  <si>
    <t>P0288</t>
  </si>
  <si>
    <t>BIOMED SCAN SRL</t>
  </si>
  <si>
    <t>P0289</t>
  </si>
  <si>
    <t>LABORATOR CUZA VODA SRL</t>
  </si>
  <si>
    <t>P0290</t>
  </si>
  <si>
    <t>BLUMED ESTET SRL</t>
  </si>
  <si>
    <t>P0291</t>
  </si>
  <si>
    <t>CENTRUL MEDICAL PROGRESUL SRL</t>
  </si>
  <si>
    <t>P0296</t>
  </si>
  <si>
    <t xml:space="preserve">INSMC "ALESSANDRESCU RUSESCU" </t>
  </si>
  <si>
    <t>P0297</t>
  </si>
  <si>
    <t>INSTITUTUL NATIONAL DE ENDOCRINOLOGIE "C.I. PARHON"</t>
  </si>
  <si>
    <t>P0301</t>
  </si>
  <si>
    <t xml:space="preserve">Institutul Oncologic „Prof. Dr. Al. Trestioreanu” </t>
  </si>
  <si>
    <t>P0302</t>
  </si>
  <si>
    <t>MEDIMA HEALTH S.A.</t>
  </si>
  <si>
    <t>P0304</t>
  </si>
  <si>
    <t>INTERCLINIC SRL</t>
  </si>
  <si>
    <t>P0305</t>
  </si>
  <si>
    <t>SPITALUL UNIVERSITAR DE URGENTA BUCURESTI</t>
  </si>
  <si>
    <t>P0306</t>
  </si>
  <si>
    <t>INTER HEALTH SYSTEMS S.R.L.</t>
  </si>
  <si>
    <t>P0307</t>
  </si>
  <si>
    <t>IMPACT LABORATORY SRL</t>
  </si>
  <si>
    <t>P0309</t>
  </si>
  <si>
    <t>IMUNOMEDICA PROVITA SRL</t>
  </si>
  <si>
    <t>P0310</t>
  </si>
  <si>
    <t>LUMICLINIC SRL</t>
  </si>
  <si>
    <t>P0311</t>
  </si>
  <si>
    <t>ELITE MEDICAL SRL</t>
  </si>
  <si>
    <t>P0312</t>
  </si>
  <si>
    <t>MEDILAB MEDICAL CENTER SRL</t>
  </si>
  <si>
    <t>P0313</t>
  </si>
  <si>
    <t>ELSE MEDICAL SRL</t>
  </si>
  <si>
    <t>P0314</t>
  </si>
  <si>
    <t>LIFE DIAGNOSTIC CENTER S.R.L.</t>
  </si>
  <si>
    <t>P0315</t>
  </si>
  <si>
    <t>GREEN LAB MEDICAL SRL</t>
  </si>
  <si>
    <t>P0316</t>
  </si>
  <si>
    <t>LABORATORY OF EXPERIMENTAL MEDICINE L.E.M. SRL</t>
  </si>
  <si>
    <t>P0317</t>
  </si>
  <si>
    <t>ONE LIFE S.R.L.</t>
  </si>
  <si>
    <t>P0318</t>
  </si>
  <si>
    <t>DONNA MEDPLUS SRL</t>
  </si>
  <si>
    <t>P0319</t>
  </si>
  <si>
    <t>DIAGNOST NOW SRL</t>
  </si>
  <si>
    <t>P0320</t>
  </si>
  <si>
    <t>CENTRUL MEDICAL MED-AS 2003 SRL</t>
  </si>
  <si>
    <t>P0321</t>
  </si>
  <si>
    <t>CENTRUL EXCELENȚA SRL</t>
  </si>
  <si>
    <t>P0322</t>
  </si>
  <si>
    <t>AKH MEDICAL KLINIC &amp; HOSPITAL SRL</t>
  </si>
  <si>
    <t>P0323</t>
  </si>
  <si>
    <t>FAR MEDICA CLINIC LABORATOR SRL</t>
  </si>
  <si>
    <t>P0324</t>
  </si>
  <si>
    <t>CENTRUL MEDICAL AVANTA SRL</t>
  </si>
  <si>
    <t>P0325</t>
  </si>
  <si>
    <t>CENTRUL MEDICAL HORUS SRL</t>
  </si>
  <si>
    <t>P0326</t>
  </si>
  <si>
    <t>MG MEDICAL MANAGEMENT SRL</t>
  </si>
  <si>
    <t>P0327</t>
  </si>
  <si>
    <t>MEDICAL EMA LABORATORY SRL</t>
  </si>
  <si>
    <t>P0328</t>
  </si>
  <si>
    <t>L + AP</t>
  </si>
  <si>
    <t>HEMOLAB CLINIC SRL</t>
  </si>
  <si>
    <t>P0329</t>
  </si>
  <si>
    <t>DERMASTYLE SRL</t>
  </si>
  <si>
    <t>P0330</t>
  </si>
  <si>
    <t>CENTRUL DE SĂNĂTATE STB S.A.</t>
  </si>
  <si>
    <t>P0331</t>
  </si>
  <si>
    <t>Spitalul Clinic de Copii Dr. Victor Gomoiu</t>
  </si>
  <si>
    <t>P0332</t>
  </si>
  <si>
    <t>SPITALUL DE ONCOLOGIE MONZA S.R.L.</t>
  </si>
  <si>
    <t>P0333</t>
  </si>
  <si>
    <t>SANAMED HOSPITAL S.R.L</t>
  </si>
  <si>
    <t>P0335</t>
  </si>
  <si>
    <t>SPITALUL CLINIC DE NEFROLOGIE "DR. CAROL DAVILA"</t>
  </si>
  <si>
    <t>P0336</t>
  </si>
  <si>
    <t>RMN-SCAN MEDICAL S.R.L.</t>
  </si>
  <si>
    <t>P0337</t>
  </si>
  <si>
    <t>CENTRUL MEDICAL DR.FURTUNĂ DAN SRL</t>
  </si>
  <si>
    <t>P0338</t>
  </si>
  <si>
    <t>SALUSTIA MEDICAL S.R.L.</t>
  </si>
  <si>
    <t>P0339</t>
  </si>
  <si>
    <t>CRESTINA MEDICALA MUNPOSAN '94 SRL</t>
  </si>
  <si>
    <t>P0340</t>
  </si>
  <si>
    <t>PROMED SYSTEM SRL</t>
  </si>
  <si>
    <t>P0341</t>
  </si>
  <si>
    <t>SPITALUL CLINIC DE PSIHIATRIE PROF. DR. ALEXANDRU OBREGIA</t>
  </si>
  <si>
    <t>P0342</t>
  </si>
  <si>
    <t>GREEN ONCO MEDICAL SRL</t>
  </si>
  <si>
    <t>P0343</t>
  </si>
  <si>
    <t>CENTRUL MEDICAL HUMANITAS SRL</t>
  </si>
  <si>
    <t>P0344</t>
  </si>
  <si>
    <t>ROSANA MEDICAL S.R.L.</t>
  </si>
  <si>
    <t>P0345</t>
  </si>
  <si>
    <t>CENTRUL MEDICAL OMEGA SCAN SRL</t>
  </si>
  <si>
    <t>P0346</t>
  </si>
  <si>
    <t>NILEP LAB S.R.L</t>
  </si>
  <si>
    <t>P0347</t>
  </si>
  <si>
    <t>INSTITUTUL DE.PNEUMOFTIZIOLOGIE "MARIUS NASTA"</t>
  </si>
  <si>
    <t>P0348</t>
  </si>
  <si>
    <t>PATHOTEAM DIAGNOSTIC S.R.L.</t>
  </si>
  <si>
    <t>P0349</t>
  </si>
  <si>
    <t>PROBIO ECO EXPERT SRL</t>
  </si>
  <si>
    <t>P0350</t>
  </si>
  <si>
    <t>ROMGERMED VĂCĂREŞTI SRL</t>
  </si>
  <si>
    <t>P0351</t>
  </si>
  <si>
    <t>CENTRUL MEDICAL BĂNEASA B. SRL</t>
  </si>
  <si>
    <t>P0352</t>
  </si>
  <si>
    <t>RM RELIFE SRL</t>
  </si>
  <si>
    <t>P0353</t>
  </si>
  <si>
    <t>CLINICA ORTOKINETIC SRL</t>
  </si>
  <si>
    <t>P0354</t>
  </si>
  <si>
    <t>CLINICA "SF. LUCIA" SRL</t>
  </si>
  <si>
    <t>P0355</t>
  </si>
  <si>
    <t>CLINICA MEDICALA DE DIAGNOSTIC SI TRATAMENT AMBULATORIU EMINESCU 100 S.R.L</t>
  </si>
  <si>
    <t>P0356</t>
  </si>
  <si>
    <t>SCANMED SRL</t>
  </si>
  <si>
    <t>P0357</t>
  </si>
  <si>
    <t>INFINITY LIFE MEDICAL S.R.L.</t>
  </si>
  <si>
    <t>P0358</t>
  </si>
  <si>
    <t>PHOENIX SCAN AND CARE S.R.L.</t>
  </si>
  <si>
    <t>P0360</t>
  </si>
  <si>
    <t>SPITAL CLINIC DE ORTOPEDIE TRAUMATOLOGIE SI TBC OSTEOARTICULAR "FOISOR"</t>
  </si>
  <si>
    <t>P0361</t>
  </si>
  <si>
    <t>AIS CLINICS &amp; HOSPITAL SRL</t>
  </si>
  <si>
    <t>P0362</t>
  </si>
  <si>
    <t>RMN OMEGA MEDICAL SCAN S.R.L.</t>
  </si>
  <si>
    <t>P0363</t>
  </si>
  <si>
    <t>CLINICA MEDICALA PALLADY S.R.L.</t>
  </si>
  <si>
    <t>P0364</t>
  </si>
  <si>
    <t>GLOBAL MEDICAL ULTRA S.R.L.</t>
  </si>
  <si>
    <t>P0365</t>
  </si>
  <si>
    <t>BROTAC MEDICAL HOSPITAL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</si>
</sst>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_(* #,##0_);_(* \(#,##0\);_(* &quot;-&quot;??_);_(@_)"/>
    <numFmt numFmtId="166" formatCode="_-* #,##0\ _l_e_i_-;\-* #,##0\ _l_e_i_-;_-* &quot;-&quot;??\ _l_e_i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2"/>
      <name val="Arial Narrow"/>
      <family val="2"/>
    </font>
    <font>
      <b/>
      <i/>
      <sz val="11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2" applyFont="1" applyFill="1"/>
    <xf numFmtId="0" fontId="4" fillId="0" borderId="0" xfId="2" applyNumberFormat="1" applyFont="1" applyFill="1"/>
    <xf numFmtId="0" fontId="3" fillId="2" borderId="0" xfId="2" applyFont="1" applyFill="1"/>
    <xf numFmtId="0" fontId="5" fillId="2" borderId="0" xfId="2" applyFont="1" applyFill="1"/>
    <xf numFmtId="0" fontId="5" fillId="0" borderId="0" xfId="2" applyFont="1" applyFill="1" applyAlignment="1">
      <alignment horizontal="center"/>
    </xf>
    <xf numFmtId="0" fontId="5" fillId="0" borderId="0" xfId="2" applyFont="1" applyFill="1"/>
    <xf numFmtId="0" fontId="5" fillId="2" borderId="0" xfId="2" applyFont="1" applyFill="1" applyBorder="1" applyAlignment="1"/>
    <xf numFmtId="14" fontId="5" fillId="0" borderId="0" xfId="3" applyNumberFormat="1" applyFont="1" applyFill="1" applyBorder="1" applyAlignment="1">
      <alignment horizontal="center"/>
    </xf>
    <xf numFmtId="0" fontId="4" fillId="2" borderId="0" xfId="2" applyFont="1" applyFill="1" applyBorder="1" applyAlignment="1"/>
    <xf numFmtId="0" fontId="6" fillId="2" borderId="0" xfId="2" applyFont="1" applyFill="1" applyBorder="1" applyAlignment="1"/>
    <xf numFmtId="14" fontId="6" fillId="0" borderId="0" xfId="3" applyNumberFormat="1" applyFont="1" applyFill="1" applyBorder="1" applyAlignment="1">
      <alignment horizontal="center"/>
    </xf>
    <xf numFmtId="0" fontId="6" fillId="0" borderId="0" xfId="2" applyFont="1" applyFill="1"/>
    <xf numFmtId="0" fontId="4" fillId="0" borderId="0" xfId="4" applyNumberFormat="1" applyFont="1" applyFill="1"/>
    <xf numFmtId="0" fontId="4" fillId="0" borderId="0" xfId="2" applyFont="1" applyFill="1" applyAlignment="1">
      <alignment horizontal="left"/>
    </xf>
    <xf numFmtId="0" fontId="4" fillId="0" borderId="1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 wrapText="1"/>
    </xf>
    <xf numFmtId="0" fontId="4" fillId="0" borderId="2" xfId="2" applyNumberFormat="1" applyFont="1" applyFill="1" applyBorder="1" applyAlignment="1">
      <alignment wrapText="1"/>
    </xf>
    <xf numFmtId="0" fontId="4" fillId="2" borderId="1" xfId="2" applyFont="1" applyFill="1" applyBorder="1" applyAlignment="1">
      <alignment wrapText="1"/>
    </xf>
    <xf numFmtId="0" fontId="4" fillId="0" borderId="0" xfId="2" applyFont="1" applyFill="1" applyAlignment="1">
      <alignment horizontal="center" wrapText="1"/>
    </xf>
    <xf numFmtId="0" fontId="4" fillId="0" borderId="6" xfId="2" applyFont="1" applyFill="1" applyBorder="1" applyAlignment="1">
      <alignment horizontal="center" wrapText="1"/>
    </xf>
    <xf numFmtId="0" fontId="4" fillId="0" borderId="7" xfId="2" applyFont="1" applyFill="1" applyBorder="1" applyAlignment="1">
      <alignment horizontal="center" wrapText="1"/>
    </xf>
    <xf numFmtId="0" fontId="4" fillId="0" borderId="7" xfId="2" applyNumberFormat="1" applyFont="1" applyFill="1" applyBorder="1" applyAlignment="1">
      <alignment wrapText="1"/>
    </xf>
    <xf numFmtId="0" fontId="4" fillId="2" borderId="6" xfId="2" applyFont="1" applyFill="1" applyBorder="1" applyAlignment="1">
      <alignment wrapText="1"/>
    </xf>
    <xf numFmtId="0" fontId="4" fillId="0" borderId="8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wrapText="1"/>
    </xf>
    <xf numFmtId="0" fontId="3" fillId="0" borderId="8" xfId="2" applyFont="1" applyFill="1" applyBorder="1"/>
    <xf numFmtId="0" fontId="3" fillId="0" borderId="7" xfId="2" applyFont="1" applyFill="1" applyBorder="1"/>
    <xf numFmtId="165" fontId="7" fillId="2" borderId="7" xfId="5" applyNumberFormat="1" applyFont="1" applyFill="1" applyBorder="1" applyAlignment="1">
      <alignment horizontal="center" wrapText="1"/>
    </xf>
    <xf numFmtId="164" fontId="8" fillId="2" borderId="6" xfId="6" applyFont="1" applyFill="1" applyBorder="1" applyAlignment="1">
      <alignment horizontal="left" wrapText="1"/>
    </xf>
    <xf numFmtId="0" fontId="7" fillId="2" borderId="6" xfId="2" applyNumberFormat="1" applyFont="1" applyFill="1" applyBorder="1" applyAlignment="1">
      <alignment horizontal="left" wrapText="1"/>
    </xf>
    <xf numFmtId="164" fontId="4" fillId="0" borderId="8" xfId="6" applyFont="1" applyFill="1" applyBorder="1"/>
    <xf numFmtId="0" fontId="3" fillId="0" borderId="5" xfId="2" applyFont="1" applyFill="1" applyBorder="1"/>
    <xf numFmtId="0" fontId="7" fillId="2" borderId="5" xfId="2" applyFont="1" applyFill="1" applyBorder="1" applyAlignment="1">
      <alignment horizontal="center" wrapText="1"/>
    </xf>
    <xf numFmtId="164" fontId="8" fillId="2" borderId="8" xfId="6" applyFont="1" applyFill="1" applyBorder="1" applyAlignment="1">
      <alignment horizontal="left" wrapText="1"/>
    </xf>
    <xf numFmtId="0" fontId="7" fillId="2" borderId="8" xfId="2" applyNumberFormat="1" applyFont="1" applyFill="1" applyBorder="1" applyAlignment="1">
      <alignment horizontal="left" wrapText="1"/>
    </xf>
    <xf numFmtId="165" fontId="7" fillId="2" borderId="5" xfId="5" applyNumberFormat="1" applyFont="1" applyFill="1" applyBorder="1" applyAlignment="1">
      <alignment horizontal="center" wrapText="1"/>
    </xf>
    <xf numFmtId="0" fontId="7" fillId="0" borderId="8" xfId="2" applyNumberFormat="1" applyFont="1" applyFill="1" applyBorder="1" applyAlignment="1">
      <alignment horizontal="left" wrapText="1"/>
    </xf>
    <xf numFmtId="165" fontId="7" fillId="3" borderId="5" xfId="5" applyNumberFormat="1" applyFont="1" applyFill="1" applyBorder="1" applyAlignment="1">
      <alignment horizontal="center" wrapText="1"/>
    </xf>
    <xf numFmtId="164" fontId="8" fillId="3" borderId="8" xfId="6" applyFont="1" applyFill="1" applyBorder="1" applyAlignment="1">
      <alignment horizontal="left" wrapText="1"/>
    </xf>
    <xf numFmtId="0" fontId="7" fillId="3" borderId="8" xfId="2" applyNumberFormat="1" applyFont="1" applyFill="1" applyBorder="1" applyAlignment="1">
      <alignment horizontal="left" wrapText="1"/>
    </xf>
    <xf numFmtId="164" fontId="4" fillId="3" borderId="8" xfId="6" applyFont="1" applyFill="1" applyBorder="1"/>
    <xf numFmtId="0" fontId="7" fillId="0" borderId="8" xfId="0" applyFont="1" applyFill="1" applyBorder="1" applyAlignment="1">
      <alignment horizontal="left"/>
    </xf>
    <xf numFmtId="0" fontId="7" fillId="0" borderId="8" xfId="4" applyNumberFormat="1" applyFont="1" applyFill="1" applyBorder="1" applyAlignment="1">
      <alignment horizontal="left" wrapText="1"/>
    </xf>
    <xf numFmtId="0" fontId="7" fillId="0" borderId="5" xfId="2" applyFont="1" applyFill="1" applyBorder="1" applyAlignment="1">
      <alignment horizontal="center" wrapText="1"/>
    </xf>
    <xf numFmtId="164" fontId="8" fillId="0" borderId="8" xfId="6" applyFont="1" applyFill="1" applyBorder="1" applyAlignment="1">
      <alignment horizontal="left" wrapText="1"/>
    </xf>
    <xf numFmtId="0" fontId="7" fillId="0" borderId="8" xfId="5" applyNumberFormat="1" applyFont="1" applyFill="1" applyBorder="1" applyAlignment="1">
      <alignment horizontal="left" wrapText="1"/>
    </xf>
    <xf numFmtId="166" fontId="7" fillId="2" borderId="5" xfId="5" applyNumberFormat="1" applyFont="1" applyFill="1" applyBorder="1" applyAlignment="1">
      <alignment horizontal="center" wrapText="1"/>
    </xf>
    <xf numFmtId="165" fontId="7" fillId="0" borderId="5" xfId="5" applyNumberFormat="1" applyFont="1" applyFill="1" applyBorder="1" applyAlignment="1">
      <alignment horizontal="center" wrapText="1"/>
    </xf>
    <xf numFmtId="0" fontId="7" fillId="2" borderId="5" xfId="2" applyFont="1" applyFill="1" applyBorder="1" applyAlignment="1">
      <alignment horizontal="center"/>
    </xf>
    <xf numFmtId="0" fontId="7" fillId="2" borderId="5" xfId="7" applyFont="1" applyFill="1" applyBorder="1" applyAlignment="1">
      <alignment horizontal="center"/>
    </xf>
    <xf numFmtId="165" fontId="7" fillId="2" borderId="5" xfId="5" applyNumberFormat="1" applyFont="1" applyFill="1" applyBorder="1" applyAlignment="1">
      <alignment horizontal="center"/>
    </xf>
    <xf numFmtId="0" fontId="7" fillId="2" borderId="5" xfId="7" applyFont="1" applyFill="1" applyBorder="1" applyAlignment="1">
      <alignment horizontal="center" wrapText="1"/>
    </xf>
    <xf numFmtId="165" fontId="7" fillId="0" borderId="5" xfId="5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left" wrapText="1"/>
    </xf>
    <xf numFmtId="0" fontId="7" fillId="0" borderId="5" xfId="7" applyFont="1" applyFill="1" applyBorder="1" applyAlignment="1">
      <alignment horizontal="center"/>
    </xf>
    <xf numFmtId="164" fontId="8" fillId="0" borderId="8" xfId="6" applyFont="1" applyFill="1" applyBorder="1" applyAlignment="1">
      <alignment horizontal="left"/>
    </xf>
    <xf numFmtId="164" fontId="8" fillId="2" borderId="8" xfId="6" applyFont="1" applyFill="1" applyBorder="1" applyAlignment="1">
      <alignment horizontal="left"/>
    </xf>
    <xf numFmtId="0" fontId="7" fillId="0" borderId="8" xfId="7" applyNumberFormat="1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/>
    </xf>
    <xf numFmtId="164" fontId="8" fillId="0" borderId="8" xfId="8" applyFont="1" applyFill="1" applyBorder="1" applyAlignment="1">
      <alignment horizontal="left"/>
    </xf>
    <xf numFmtId="0" fontId="7" fillId="0" borderId="8" xfId="0" applyNumberFormat="1" applyFont="1" applyFill="1" applyBorder="1" applyAlignment="1">
      <alignment horizontal="left" wrapText="1"/>
    </xf>
    <xf numFmtId="164" fontId="7" fillId="2" borderId="5" xfId="5" applyFont="1" applyFill="1" applyBorder="1" applyAlignment="1">
      <alignment horizontal="center" wrapText="1"/>
    </xf>
    <xf numFmtId="164" fontId="8" fillId="2" borderId="8" xfId="8" applyFont="1" applyFill="1" applyBorder="1" applyAlignment="1">
      <alignment horizontal="left"/>
    </xf>
    <xf numFmtId="0" fontId="7" fillId="0" borderId="8" xfId="7" applyFont="1" applyFill="1" applyBorder="1" applyAlignment="1">
      <alignment horizontal="left" wrapText="1"/>
    </xf>
    <xf numFmtId="0" fontId="7" fillId="0" borderId="8" xfId="0" applyFont="1" applyFill="1" applyBorder="1" applyAlignment="1"/>
    <xf numFmtId="0" fontId="8" fillId="2" borderId="8" xfId="5" applyNumberFormat="1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7" fillId="2" borderId="8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 wrapText="1"/>
    </xf>
    <xf numFmtId="0" fontId="7" fillId="0" borderId="6" xfId="2" applyNumberFormat="1" applyFont="1" applyFill="1" applyBorder="1" applyAlignment="1">
      <alignment horizontal="left" wrapText="1"/>
    </xf>
    <xf numFmtId="165" fontId="7" fillId="2" borderId="2" xfId="5" applyNumberFormat="1" applyFont="1" applyFill="1" applyBorder="1" applyAlignment="1">
      <alignment horizontal="center" wrapText="1"/>
    </xf>
    <xf numFmtId="164" fontId="8" fillId="2" borderId="1" xfId="6" applyFont="1" applyFill="1" applyBorder="1" applyAlignment="1">
      <alignment horizontal="left" wrapText="1"/>
    </xf>
    <xf numFmtId="0" fontId="7" fillId="0" borderId="1" xfId="2" applyNumberFormat="1" applyFont="1" applyFill="1" applyBorder="1" applyAlignment="1">
      <alignment horizontal="left" wrapText="1"/>
    </xf>
    <xf numFmtId="0" fontId="7" fillId="2" borderId="5" xfId="0" applyNumberFormat="1" applyFont="1" applyFill="1" applyBorder="1" applyAlignment="1">
      <alignment horizontal="center"/>
    </xf>
    <xf numFmtId="0" fontId="8" fillId="2" borderId="8" xfId="0" applyNumberFormat="1" applyFont="1" applyFill="1" applyBorder="1" applyAlignment="1">
      <alignment horizontal="left"/>
    </xf>
    <xf numFmtId="0" fontId="9" fillId="0" borderId="8" xfId="0" applyFont="1" applyBorder="1"/>
    <xf numFmtId="0" fontId="10" fillId="2" borderId="8" xfId="0" applyFont="1" applyFill="1" applyBorder="1" applyAlignment="1"/>
    <xf numFmtId="0" fontId="7" fillId="0" borderId="5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left"/>
    </xf>
    <xf numFmtId="0" fontId="8" fillId="0" borderId="8" xfId="0" applyFont="1" applyFill="1" applyBorder="1" applyAlignment="1"/>
    <xf numFmtId="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8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7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4" fillId="0" borderId="6" xfId="2" applyFont="1" applyFill="1" applyBorder="1"/>
    <xf numFmtId="164" fontId="4" fillId="0" borderId="8" xfId="6" applyFont="1" applyFill="1" applyBorder="1" applyAlignment="1">
      <alignment horizontal="center" wrapText="1"/>
    </xf>
    <xf numFmtId="164" fontId="11" fillId="4" borderId="8" xfId="6" applyFont="1" applyFill="1" applyBorder="1"/>
    <xf numFmtId="0" fontId="4" fillId="0" borderId="8" xfId="2" applyFont="1" applyFill="1" applyBorder="1"/>
    <xf numFmtId="0" fontId="3" fillId="0" borderId="0" xfId="2" applyFont="1" applyFill="1" applyAlignment="1">
      <alignment horizontal="center"/>
    </xf>
    <xf numFmtId="0" fontId="4" fillId="0" borderId="0" xfId="2" applyFont="1" applyFill="1"/>
    <xf numFmtId="164" fontId="3" fillId="0" borderId="0" xfId="2" applyNumberFormat="1" applyFont="1" applyFill="1"/>
    <xf numFmtId="43" fontId="4" fillId="0" borderId="0" xfId="1" applyFont="1" applyFill="1"/>
    <xf numFmtId="43" fontId="3" fillId="0" borderId="0" xfId="1" applyFont="1" applyFill="1"/>
    <xf numFmtId="43" fontId="3" fillId="0" borderId="0" xfId="2" applyNumberFormat="1" applyFont="1" applyFill="1"/>
    <xf numFmtId="0" fontId="4" fillId="2" borderId="0" xfId="2" applyFont="1" applyFill="1"/>
    <xf numFmtId="0" fontId="4" fillId="0" borderId="0" xfId="2" applyFont="1" applyFill="1" applyAlignment="1">
      <alignment horizontal="center"/>
    </xf>
    <xf numFmtId="0" fontId="3" fillId="3" borderId="8" xfId="2" applyFont="1" applyFill="1" applyBorder="1"/>
    <xf numFmtId="0" fontId="3" fillId="3" borderId="7" xfId="2" applyFont="1" applyFill="1" applyBorder="1"/>
    <xf numFmtId="0" fontId="3" fillId="3" borderId="5" xfId="2" applyFont="1" applyFill="1" applyBorder="1"/>
    <xf numFmtId="17" fontId="4" fillId="0" borderId="3" xfId="2" applyNumberFormat="1" applyFont="1" applyFill="1" applyBorder="1" applyAlignment="1">
      <alignment horizontal="center" wrapText="1"/>
    </xf>
    <xf numFmtId="17" fontId="4" fillId="0" borderId="4" xfId="2" applyNumberFormat="1" applyFont="1" applyFill="1" applyBorder="1" applyAlignment="1">
      <alignment horizontal="center" wrapText="1"/>
    </xf>
    <xf numFmtId="17" fontId="4" fillId="0" borderId="5" xfId="2" applyNumberFormat="1" applyFont="1" applyFill="1" applyBorder="1" applyAlignment="1">
      <alignment horizontal="center" wrapText="1"/>
    </xf>
  </cellXfs>
  <cellStyles count="9">
    <cellStyle name="Comma" xfId="1" builtinId="3"/>
    <cellStyle name="Comma 10 2" xfId="6" xr:uid="{86B84CD0-F3E8-47AD-A139-898F986F87C0}"/>
    <cellStyle name="Comma 2 2" xfId="5" xr:uid="{BAA7F3FD-B27D-4234-8329-859D785FCF8F}"/>
    <cellStyle name="Comma 2 3" xfId="8" xr:uid="{96F39203-58DC-4B08-85DA-207C9BAF6199}"/>
    <cellStyle name="Normal" xfId="0" builtinId="0"/>
    <cellStyle name="Normal 2 2 3" xfId="2" xr:uid="{511BC103-CE5E-4523-BC43-AB896BB07DC8}"/>
    <cellStyle name="Normal 4 2" xfId="4" xr:uid="{AE8B2395-2E99-4E83-BF43-305BC8FA2909}"/>
    <cellStyle name="Normal_PLAFON RAPORTAT TRIM.II,III 2004 10" xfId="3" xr:uid="{7B7B4E5D-782B-449C-8FDE-8CD1ECC26691}"/>
    <cellStyle name="Normal_PLAFON RAPORTAT TRIM.II,III 2004 2 2" xfId="7" xr:uid="{78F94107-FECF-4A59-8E95-F67B48CE3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435F-3D59-43B2-8601-BCD2DD785B35}">
  <dimension ref="A2:U186"/>
  <sheetViews>
    <sheetView tabSelected="1" topLeftCell="H163" workbookViewId="0">
      <selection activeCell="U174" sqref="U174"/>
    </sheetView>
  </sheetViews>
  <sheetFormatPr defaultRowHeight="16.5" x14ac:dyDescent="0.3"/>
  <cols>
    <col min="1" max="2" width="9.140625" style="1"/>
    <col min="3" max="3" width="8" style="2" customWidth="1"/>
    <col min="4" max="4" width="9.42578125" style="3" customWidth="1"/>
    <col min="5" max="5" width="33.42578125" style="97" customWidth="1"/>
    <col min="6" max="6" width="18" style="1" customWidth="1"/>
    <col min="7" max="7" width="14.5703125" style="3" customWidth="1"/>
    <col min="8" max="8" width="18.140625" style="3" customWidth="1"/>
    <col min="9" max="9" width="23.140625" style="1" customWidth="1"/>
    <col min="10" max="10" width="18" style="1" customWidth="1"/>
    <col min="11" max="11" width="14.5703125" style="3" customWidth="1"/>
    <col min="12" max="12" width="18.140625" style="3" customWidth="1"/>
    <col min="13" max="13" width="23.140625" style="1" customWidth="1"/>
    <col min="14" max="14" width="18" style="1" customWidth="1"/>
    <col min="15" max="15" width="14.5703125" style="3" customWidth="1"/>
    <col min="16" max="16" width="18.140625" style="3" customWidth="1"/>
    <col min="17" max="17" width="19.85546875" style="1" customWidth="1"/>
    <col min="18" max="18" width="18" style="1" customWidth="1"/>
    <col min="19" max="19" width="14.5703125" style="3" customWidth="1"/>
    <col min="20" max="20" width="18.140625" style="3" customWidth="1"/>
    <col min="21" max="21" width="23.140625" style="1" customWidth="1"/>
    <col min="22" max="16384" width="9.140625" style="1"/>
  </cols>
  <sheetData>
    <row r="2" spans="1:21" x14ac:dyDescent="0.3">
      <c r="E2" s="2"/>
      <c r="F2" s="4"/>
      <c r="G2" s="5" t="s">
        <v>0</v>
      </c>
      <c r="H2" s="6"/>
    </row>
    <row r="3" spans="1:21" x14ac:dyDescent="0.3">
      <c r="E3" s="2"/>
      <c r="F3" s="7"/>
      <c r="G3" s="8" t="s">
        <v>1</v>
      </c>
      <c r="H3" s="6"/>
    </row>
    <row r="4" spans="1:21" x14ac:dyDescent="0.3">
      <c r="D4" s="9"/>
      <c r="E4" s="2"/>
      <c r="F4" s="10"/>
      <c r="G4" s="11"/>
      <c r="H4" s="12"/>
    </row>
    <row r="5" spans="1:21" x14ac:dyDescent="0.3">
      <c r="C5" s="13"/>
      <c r="E5" s="14"/>
    </row>
    <row r="6" spans="1:21" s="19" customFormat="1" ht="23.25" customHeight="1" x14ac:dyDescent="0.3">
      <c r="A6" s="15" t="s">
        <v>2</v>
      </c>
      <c r="B6" s="16"/>
      <c r="C6" s="17" t="s">
        <v>3</v>
      </c>
      <c r="D6" s="18" t="s">
        <v>4</v>
      </c>
      <c r="E6" s="15" t="s">
        <v>5</v>
      </c>
      <c r="F6" s="108">
        <v>45292</v>
      </c>
      <c r="G6" s="109"/>
      <c r="H6" s="109"/>
      <c r="I6" s="110"/>
      <c r="J6" s="108">
        <v>45323</v>
      </c>
      <c r="K6" s="109"/>
      <c r="L6" s="109"/>
      <c r="M6" s="110"/>
      <c r="N6" s="108">
        <v>45352</v>
      </c>
      <c r="O6" s="109"/>
      <c r="P6" s="109"/>
      <c r="Q6" s="110"/>
      <c r="R6" s="108" t="s">
        <v>6</v>
      </c>
      <c r="S6" s="109"/>
      <c r="T6" s="109"/>
      <c r="U6" s="110"/>
    </row>
    <row r="7" spans="1:21" s="26" customFormat="1" ht="42.75" customHeight="1" x14ac:dyDescent="0.3">
      <c r="A7" s="20"/>
      <c r="B7" s="21"/>
      <c r="C7" s="22"/>
      <c r="D7" s="23"/>
      <c r="E7" s="20"/>
      <c r="F7" s="24" t="s">
        <v>7</v>
      </c>
      <c r="G7" s="25" t="s">
        <v>8</v>
      </c>
      <c r="H7" s="25" t="s">
        <v>9</v>
      </c>
      <c r="I7" s="24" t="s">
        <v>10</v>
      </c>
      <c r="J7" s="24" t="s">
        <v>7</v>
      </c>
      <c r="K7" s="25" t="s">
        <v>8</v>
      </c>
      <c r="L7" s="25" t="s">
        <v>9</v>
      </c>
      <c r="M7" s="24" t="s">
        <v>10</v>
      </c>
      <c r="N7" s="24" t="s">
        <v>7</v>
      </c>
      <c r="O7" s="25" t="s">
        <v>8</v>
      </c>
      <c r="P7" s="25" t="s">
        <v>9</v>
      </c>
      <c r="Q7" s="24" t="s">
        <v>10</v>
      </c>
      <c r="R7" s="24" t="s">
        <v>7</v>
      </c>
      <c r="S7" s="25" t="s">
        <v>8</v>
      </c>
      <c r="T7" s="25" t="s">
        <v>9</v>
      </c>
      <c r="U7" s="24" t="s">
        <v>10</v>
      </c>
    </row>
    <row r="8" spans="1:21" x14ac:dyDescent="0.3">
      <c r="A8" s="27">
        <v>1</v>
      </c>
      <c r="B8" s="28">
        <v>1</v>
      </c>
      <c r="C8" s="29" t="s">
        <v>11</v>
      </c>
      <c r="D8" s="30" t="s">
        <v>12</v>
      </c>
      <c r="E8" s="31" t="s">
        <v>13</v>
      </c>
      <c r="F8" s="32">
        <v>68389.350000000006</v>
      </c>
      <c r="G8" s="32">
        <v>0</v>
      </c>
      <c r="H8" s="32">
        <v>32110.92</v>
      </c>
      <c r="I8" s="32">
        <f>F8+G8+H8</f>
        <v>100500.27</v>
      </c>
      <c r="J8" s="32">
        <v>68019.56</v>
      </c>
      <c r="K8" s="32">
        <v>0</v>
      </c>
      <c r="L8" s="32">
        <v>29421.09</v>
      </c>
      <c r="M8" s="32">
        <f>J8+K8+L8</f>
        <v>97440.65</v>
      </c>
      <c r="N8" s="32">
        <v>62438.02</v>
      </c>
      <c r="O8" s="32">
        <v>0</v>
      </c>
      <c r="P8" s="32">
        <v>29372.61</v>
      </c>
      <c r="Q8" s="32">
        <f>N8+O8+P8</f>
        <v>91810.63</v>
      </c>
      <c r="R8" s="32">
        <f>F8+J8+N8</f>
        <v>198846.93</v>
      </c>
      <c r="S8" s="32">
        <f t="shared" ref="S8:T23" si="0">G8+K8+O8</f>
        <v>0</v>
      </c>
      <c r="T8" s="32">
        <f t="shared" si="0"/>
        <v>90904.62</v>
      </c>
      <c r="U8" s="32">
        <f>R8+S8+T8</f>
        <v>289751.55</v>
      </c>
    </row>
    <row r="9" spans="1:21" x14ac:dyDescent="0.3">
      <c r="A9" s="27">
        <v>2</v>
      </c>
      <c r="B9" s="33">
        <v>2</v>
      </c>
      <c r="C9" s="34" t="s">
        <v>14</v>
      </c>
      <c r="D9" s="35" t="s">
        <v>15</v>
      </c>
      <c r="E9" s="36" t="s">
        <v>16</v>
      </c>
      <c r="F9" s="32">
        <v>510139.38</v>
      </c>
      <c r="G9" s="32">
        <v>1022.7</v>
      </c>
      <c r="H9" s="32">
        <v>454785.13</v>
      </c>
      <c r="I9" s="32">
        <f t="shared" ref="I9:I73" si="1">F9+G9+H9</f>
        <v>965947.21</v>
      </c>
      <c r="J9" s="32">
        <v>441131.28</v>
      </c>
      <c r="K9" s="32">
        <v>1022.7</v>
      </c>
      <c r="L9" s="32">
        <v>358072.88</v>
      </c>
      <c r="M9" s="32">
        <f t="shared" ref="M9:M73" si="2">J9+K9+L9</f>
        <v>800226.8600000001</v>
      </c>
      <c r="N9" s="32">
        <v>398330.4</v>
      </c>
      <c r="O9" s="32">
        <v>1054.5899999999999</v>
      </c>
      <c r="P9" s="32">
        <v>355104.19</v>
      </c>
      <c r="Q9" s="32">
        <f t="shared" ref="Q9:Q11" si="3">N9+O9+P9</f>
        <v>754489.18</v>
      </c>
      <c r="R9" s="32">
        <f t="shared" ref="R9:T72" si="4">F9+J9+N9</f>
        <v>1349601.06</v>
      </c>
      <c r="S9" s="32">
        <f t="shared" si="0"/>
        <v>3099.99</v>
      </c>
      <c r="T9" s="32">
        <f t="shared" si="0"/>
        <v>1167962.2</v>
      </c>
      <c r="U9" s="32">
        <f t="shared" ref="U9:U11" si="5">R9+S9+T9</f>
        <v>2520663.25</v>
      </c>
    </row>
    <row r="10" spans="1:21" x14ac:dyDescent="0.3">
      <c r="A10" s="27">
        <v>3</v>
      </c>
      <c r="B10" s="28">
        <v>3</v>
      </c>
      <c r="C10" s="37" t="s">
        <v>17</v>
      </c>
      <c r="D10" s="35" t="s">
        <v>18</v>
      </c>
      <c r="E10" s="36" t="s">
        <v>19</v>
      </c>
      <c r="F10" s="32">
        <v>149428.07999999999</v>
      </c>
      <c r="G10" s="32">
        <v>0</v>
      </c>
      <c r="H10" s="32">
        <v>0</v>
      </c>
      <c r="I10" s="32">
        <f t="shared" si="1"/>
        <v>149428.07999999999</v>
      </c>
      <c r="J10" s="32">
        <v>115405.22</v>
      </c>
      <c r="K10" s="32">
        <v>0</v>
      </c>
      <c r="L10" s="32">
        <v>0</v>
      </c>
      <c r="M10" s="32">
        <f t="shared" si="2"/>
        <v>115405.22</v>
      </c>
      <c r="N10" s="32">
        <v>111817.57</v>
      </c>
      <c r="O10" s="32">
        <v>0</v>
      </c>
      <c r="P10" s="32">
        <v>0</v>
      </c>
      <c r="Q10" s="32">
        <f t="shared" si="3"/>
        <v>111817.57</v>
      </c>
      <c r="R10" s="32">
        <f t="shared" si="4"/>
        <v>376650.87</v>
      </c>
      <c r="S10" s="32">
        <f t="shared" si="0"/>
        <v>0</v>
      </c>
      <c r="T10" s="32">
        <f t="shared" si="0"/>
        <v>0</v>
      </c>
      <c r="U10" s="32">
        <f t="shared" si="5"/>
        <v>376650.87</v>
      </c>
    </row>
    <row r="11" spans="1:21" ht="27" x14ac:dyDescent="0.3">
      <c r="A11" s="27">
        <v>4</v>
      </c>
      <c r="B11" s="33">
        <v>4</v>
      </c>
      <c r="C11" s="37" t="s">
        <v>20</v>
      </c>
      <c r="D11" s="35" t="s">
        <v>12</v>
      </c>
      <c r="E11" s="38" t="s">
        <v>21</v>
      </c>
      <c r="F11" s="32">
        <v>34588.07</v>
      </c>
      <c r="G11" s="32">
        <v>0</v>
      </c>
      <c r="H11" s="32">
        <v>14447.74</v>
      </c>
      <c r="I11" s="32">
        <f t="shared" si="1"/>
        <v>49035.81</v>
      </c>
      <c r="J11" s="32">
        <v>33799.949999999997</v>
      </c>
      <c r="K11" s="32">
        <v>0</v>
      </c>
      <c r="L11" s="32">
        <v>18470.84</v>
      </c>
      <c r="M11" s="32">
        <f t="shared" si="2"/>
        <v>52270.789999999994</v>
      </c>
      <c r="N11" s="32">
        <v>63133.03</v>
      </c>
      <c r="O11" s="32">
        <v>0</v>
      </c>
      <c r="P11" s="32">
        <v>36281.35</v>
      </c>
      <c r="Q11" s="32">
        <f t="shared" si="3"/>
        <v>99414.38</v>
      </c>
      <c r="R11" s="32">
        <f t="shared" si="4"/>
        <v>131521.04999999999</v>
      </c>
      <c r="S11" s="32">
        <f t="shared" si="0"/>
        <v>0</v>
      </c>
      <c r="T11" s="32">
        <f t="shared" si="0"/>
        <v>69199.929999999993</v>
      </c>
      <c r="U11" s="32">
        <f t="shared" si="5"/>
        <v>200720.97999999998</v>
      </c>
    </row>
    <row r="12" spans="1:21" x14ac:dyDescent="0.3">
      <c r="A12" s="105">
        <v>5</v>
      </c>
      <c r="B12" s="106">
        <v>5</v>
      </c>
      <c r="C12" s="39" t="s">
        <v>22</v>
      </c>
      <c r="D12" s="40" t="s">
        <v>18</v>
      </c>
      <c r="E12" s="41" t="s">
        <v>23</v>
      </c>
      <c r="F12" s="42">
        <v>0</v>
      </c>
      <c r="G12" s="42">
        <v>0</v>
      </c>
      <c r="H12" s="42">
        <v>0</v>
      </c>
      <c r="I12" s="42"/>
      <c r="J12" s="42">
        <v>0</v>
      </c>
      <c r="K12" s="42">
        <v>0</v>
      </c>
      <c r="L12" s="42">
        <v>0</v>
      </c>
      <c r="M12" s="42"/>
      <c r="N12" s="42">
        <v>0</v>
      </c>
      <c r="O12" s="42">
        <v>0</v>
      </c>
      <c r="P12" s="42">
        <v>0</v>
      </c>
      <c r="Q12" s="42"/>
      <c r="R12" s="42">
        <f t="shared" si="4"/>
        <v>0</v>
      </c>
      <c r="S12" s="42">
        <f t="shared" si="0"/>
        <v>0</v>
      </c>
      <c r="T12" s="42">
        <f t="shared" si="0"/>
        <v>0</v>
      </c>
      <c r="U12" s="42"/>
    </row>
    <row r="13" spans="1:21" x14ac:dyDescent="0.3">
      <c r="A13" s="27">
        <v>6</v>
      </c>
      <c r="B13" s="33">
        <v>6</v>
      </c>
      <c r="C13" s="37" t="s">
        <v>24</v>
      </c>
      <c r="D13" s="35" t="s">
        <v>18</v>
      </c>
      <c r="E13" s="43" t="s">
        <v>25</v>
      </c>
      <c r="F13" s="32">
        <v>430244.39</v>
      </c>
      <c r="G13" s="32">
        <v>0</v>
      </c>
      <c r="H13" s="32">
        <v>0</v>
      </c>
      <c r="I13" s="32">
        <f t="shared" si="1"/>
        <v>430244.39</v>
      </c>
      <c r="J13" s="32">
        <v>332020.69</v>
      </c>
      <c r="K13" s="32">
        <v>0</v>
      </c>
      <c r="L13" s="32">
        <v>0</v>
      </c>
      <c r="M13" s="32">
        <f t="shared" si="2"/>
        <v>332020.69</v>
      </c>
      <c r="N13" s="32">
        <v>297956.55</v>
      </c>
      <c r="O13" s="32">
        <v>0</v>
      </c>
      <c r="P13" s="32">
        <v>0</v>
      </c>
      <c r="Q13" s="32">
        <f t="shared" ref="Q13:Q77" si="6">N13+O13+P13</f>
        <v>297956.55</v>
      </c>
      <c r="R13" s="32">
        <f t="shared" si="4"/>
        <v>1060221.6300000001</v>
      </c>
      <c r="S13" s="32">
        <f t="shared" si="0"/>
        <v>0</v>
      </c>
      <c r="T13" s="32">
        <f t="shared" si="0"/>
        <v>0</v>
      </c>
      <c r="U13" s="32">
        <f t="shared" ref="U13:U77" si="7">R13+S13+T13</f>
        <v>1060221.6300000001</v>
      </c>
    </row>
    <row r="14" spans="1:21" x14ac:dyDescent="0.3">
      <c r="A14" s="27">
        <v>7</v>
      </c>
      <c r="B14" s="28">
        <v>7</v>
      </c>
      <c r="C14" s="34" t="s">
        <v>26</v>
      </c>
      <c r="D14" s="35" t="s">
        <v>12</v>
      </c>
      <c r="E14" s="43" t="s">
        <v>27</v>
      </c>
      <c r="F14" s="32">
        <v>432283.76</v>
      </c>
      <c r="G14" s="32">
        <v>0</v>
      </c>
      <c r="H14" s="32">
        <v>740818.03</v>
      </c>
      <c r="I14" s="32">
        <f t="shared" si="1"/>
        <v>1173101.79</v>
      </c>
      <c r="J14" s="32">
        <v>403899.69</v>
      </c>
      <c r="K14" s="32">
        <v>0</v>
      </c>
      <c r="L14" s="32">
        <v>736156.24</v>
      </c>
      <c r="M14" s="32">
        <f t="shared" si="2"/>
        <v>1140055.93</v>
      </c>
      <c r="N14" s="32">
        <v>366957.66</v>
      </c>
      <c r="O14" s="32">
        <v>0</v>
      </c>
      <c r="P14" s="32">
        <v>789954.41</v>
      </c>
      <c r="Q14" s="32">
        <f t="shared" si="6"/>
        <v>1156912.07</v>
      </c>
      <c r="R14" s="32">
        <f t="shared" si="4"/>
        <v>1203141.1099999999</v>
      </c>
      <c r="S14" s="32">
        <f t="shared" si="0"/>
        <v>0</v>
      </c>
      <c r="T14" s="32">
        <f t="shared" si="0"/>
        <v>2266928.6800000002</v>
      </c>
      <c r="U14" s="32">
        <f t="shared" si="7"/>
        <v>3470069.79</v>
      </c>
    </row>
    <row r="15" spans="1:21" x14ac:dyDescent="0.3">
      <c r="A15" s="27">
        <v>8</v>
      </c>
      <c r="B15" s="33">
        <v>8</v>
      </c>
      <c r="C15" s="34" t="s">
        <v>28</v>
      </c>
      <c r="D15" s="35" t="s">
        <v>12</v>
      </c>
      <c r="E15" s="43" t="s">
        <v>29</v>
      </c>
      <c r="F15" s="32">
        <v>122738.8</v>
      </c>
      <c r="G15" s="32">
        <v>0</v>
      </c>
      <c r="H15" s="32">
        <v>12577.38</v>
      </c>
      <c r="I15" s="32">
        <f t="shared" si="1"/>
        <v>135316.18</v>
      </c>
      <c r="J15" s="32">
        <v>141171.81</v>
      </c>
      <c r="K15" s="32">
        <v>0</v>
      </c>
      <c r="L15" s="32">
        <v>15399.67</v>
      </c>
      <c r="M15" s="32">
        <f t="shared" si="2"/>
        <v>156571.48000000001</v>
      </c>
      <c r="N15" s="32">
        <v>188145.24</v>
      </c>
      <c r="O15" s="32">
        <v>0</v>
      </c>
      <c r="P15" s="32">
        <v>16386.57</v>
      </c>
      <c r="Q15" s="32">
        <f t="shared" si="6"/>
        <v>204531.81</v>
      </c>
      <c r="R15" s="32">
        <f t="shared" si="4"/>
        <v>452055.85</v>
      </c>
      <c r="S15" s="32">
        <f t="shared" si="0"/>
        <v>0</v>
      </c>
      <c r="T15" s="32">
        <f t="shared" si="0"/>
        <v>44363.619999999995</v>
      </c>
      <c r="U15" s="32">
        <f t="shared" si="7"/>
        <v>496419.47</v>
      </c>
    </row>
    <row r="16" spans="1:21" x14ac:dyDescent="0.3">
      <c r="A16" s="27">
        <v>9</v>
      </c>
      <c r="B16" s="28">
        <v>9</v>
      </c>
      <c r="C16" s="34" t="s">
        <v>30</v>
      </c>
      <c r="D16" s="35" t="s">
        <v>15</v>
      </c>
      <c r="E16" s="38" t="s">
        <v>31</v>
      </c>
      <c r="F16" s="32">
        <v>146234.85999999999</v>
      </c>
      <c r="G16" s="32">
        <v>2775.9</v>
      </c>
      <c r="H16" s="32">
        <v>84808.03</v>
      </c>
      <c r="I16" s="32">
        <f t="shared" si="1"/>
        <v>233818.78999999998</v>
      </c>
      <c r="J16" s="32">
        <v>133340.74</v>
      </c>
      <c r="K16" s="32">
        <v>2678.5</v>
      </c>
      <c r="L16" s="32">
        <v>78059.33</v>
      </c>
      <c r="M16" s="32">
        <f t="shared" si="2"/>
        <v>214078.57</v>
      </c>
      <c r="N16" s="32">
        <v>120126.35</v>
      </c>
      <c r="O16" s="32">
        <v>2832.93</v>
      </c>
      <c r="P16" s="32">
        <v>77845.67</v>
      </c>
      <c r="Q16" s="32">
        <f t="shared" si="6"/>
        <v>200804.95</v>
      </c>
      <c r="R16" s="32">
        <f t="shared" si="4"/>
        <v>399701.94999999995</v>
      </c>
      <c r="S16" s="32">
        <f t="shared" si="0"/>
        <v>8287.33</v>
      </c>
      <c r="T16" s="32">
        <f t="shared" si="0"/>
        <v>240713.02999999997</v>
      </c>
      <c r="U16" s="32">
        <f t="shared" si="7"/>
        <v>648702.30999999994</v>
      </c>
    </row>
    <row r="17" spans="1:21" ht="27" x14ac:dyDescent="0.3">
      <c r="A17" s="27">
        <v>10</v>
      </c>
      <c r="B17" s="33">
        <v>10</v>
      </c>
      <c r="C17" s="34" t="s">
        <v>32</v>
      </c>
      <c r="D17" s="35" t="s">
        <v>33</v>
      </c>
      <c r="E17" s="44" t="s">
        <v>34</v>
      </c>
      <c r="F17" s="32">
        <v>0</v>
      </c>
      <c r="G17" s="32">
        <v>0</v>
      </c>
      <c r="H17" s="32">
        <v>320924.88</v>
      </c>
      <c r="I17" s="32">
        <f t="shared" si="1"/>
        <v>320924.88</v>
      </c>
      <c r="J17" s="32">
        <v>0</v>
      </c>
      <c r="K17" s="32">
        <v>0</v>
      </c>
      <c r="L17" s="32">
        <v>174569.45</v>
      </c>
      <c r="M17" s="32">
        <f t="shared" si="2"/>
        <v>174569.45</v>
      </c>
      <c r="N17" s="32">
        <v>0</v>
      </c>
      <c r="O17" s="32">
        <v>0</v>
      </c>
      <c r="P17" s="32">
        <v>118208.76</v>
      </c>
      <c r="Q17" s="32">
        <f t="shared" si="6"/>
        <v>118208.76</v>
      </c>
      <c r="R17" s="32">
        <f t="shared" si="4"/>
        <v>0</v>
      </c>
      <c r="S17" s="32">
        <f t="shared" si="0"/>
        <v>0</v>
      </c>
      <c r="T17" s="32">
        <f t="shared" si="0"/>
        <v>613703.09</v>
      </c>
      <c r="U17" s="32">
        <f t="shared" si="7"/>
        <v>613703.09</v>
      </c>
    </row>
    <row r="18" spans="1:21" ht="52.5" x14ac:dyDescent="0.3">
      <c r="A18" s="27">
        <v>11</v>
      </c>
      <c r="B18" s="28">
        <v>11</v>
      </c>
      <c r="C18" s="34" t="s">
        <v>35</v>
      </c>
      <c r="D18" s="35" t="s">
        <v>36</v>
      </c>
      <c r="E18" s="38" t="s">
        <v>37</v>
      </c>
      <c r="F18" s="32">
        <v>0</v>
      </c>
      <c r="G18" s="32">
        <v>35795</v>
      </c>
      <c r="H18" s="32">
        <v>0</v>
      </c>
      <c r="I18" s="32">
        <f t="shared" si="1"/>
        <v>35795</v>
      </c>
      <c r="J18" s="32">
        <v>0</v>
      </c>
      <c r="K18" s="32">
        <v>26868.52</v>
      </c>
      <c r="L18" s="32">
        <v>0</v>
      </c>
      <c r="M18" s="32">
        <f t="shared" si="2"/>
        <v>26868.52</v>
      </c>
      <c r="N18" s="32">
        <v>0</v>
      </c>
      <c r="O18" s="32">
        <v>26409.47</v>
      </c>
      <c r="P18" s="32">
        <v>0</v>
      </c>
      <c r="Q18" s="32">
        <f t="shared" si="6"/>
        <v>26409.47</v>
      </c>
      <c r="R18" s="32">
        <f t="shared" si="4"/>
        <v>0</v>
      </c>
      <c r="S18" s="32">
        <f t="shared" si="0"/>
        <v>89072.99</v>
      </c>
      <c r="T18" s="32">
        <f t="shared" si="0"/>
        <v>0</v>
      </c>
      <c r="U18" s="32">
        <f t="shared" si="7"/>
        <v>89072.99</v>
      </c>
    </row>
    <row r="19" spans="1:21" x14ac:dyDescent="0.3">
      <c r="A19" s="27">
        <v>12</v>
      </c>
      <c r="B19" s="33">
        <v>12</v>
      </c>
      <c r="C19" s="37" t="s">
        <v>38</v>
      </c>
      <c r="D19" s="35" t="s">
        <v>18</v>
      </c>
      <c r="E19" s="38" t="s">
        <v>39</v>
      </c>
      <c r="F19" s="32">
        <v>39749.17</v>
      </c>
      <c r="G19" s="32">
        <v>0</v>
      </c>
      <c r="H19" s="32">
        <v>0</v>
      </c>
      <c r="I19" s="32">
        <f t="shared" si="1"/>
        <v>39749.17</v>
      </c>
      <c r="J19" s="32">
        <v>43572.03</v>
      </c>
      <c r="K19" s="32">
        <v>0</v>
      </c>
      <c r="L19" s="32">
        <v>0</v>
      </c>
      <c r="M19" s="32">
        <f t="shared" si="2"/>
        <v>43572.03</v>
      </c>
      <c r="N19" s="32">
        <v>74330.92</v>
      </c>
      <c r="O19" s="32">
        <v>0</v>
      </c>
      <c r="P19" s="32">
        <v>0</v>
      </c>
      <c r="Q19" s="32">
        <f t="shared" si="6"/>
        <v>74330.92</v>
      </c>
      <c r="R19" s="32">
        <f t="shared" si="4"/>
        <v>157652.12</v>
      </c>
      <c r="S19" s="32">
        <f t="shared" si="0"/>
        <v>0</v>
      </c>
      <c r="T19" s="32">
        <f t="shared" si="0"/>
        <v>0</v>
      </c>
      <c r="U19" s="32">
        <f t="shared" si="7"/>
        <v>157652.12</v>
      </c>
    </row>
    <row r="20" spans="1:21" x14ac:dyDescent="0.3">
      <c r="A20" s="27">
        <v>13</v>
      </c>
      <c r="B20" s="28">
        <v>13</v>
      </c>
      <c r="C20" s="34" t="s">
        <v>40</v>
      </c>
      <c r="D20" s="35" t="s">
        <v>15</v>
      </c>
      <c r="E20" s="38" t="s">
        <v>41</v>
      </c>
      <c r="F20" s="32">
        <v>620645.43000000005</v>
      </c>
      <c r="G20" s="32">
        <v>18262.5</v>
      </c>
      <c r="H20" s="32">
        <v>1840134.57</v>
      </c>
      <c r="I20" s="32">
        <f t="shared" si="1"/>
        <v>2479042.5</v>
      </c>
      <c r="J20" s="32">
        <v>587457.17000000004</v>
      </c>
      <c r="K20" s="32">
        <v>17775.5</v>
      </c>
      <c r="L20" s="32">
        <v>1090373.05</v>
      </c>
      <c r="M20" s="32">
        <f t="shared" si="2"/>
        <v>1695605.7200000002</v>
      </c>
      <c r="N20" s="32">
        <v>521834.66</v>
      </c>
      <c r="O20" s="32">
        <v>17669.25</v>
      </c>
      <c r="P20" s="32">
        <v>1079522.6399999999</v>
      </c>
      <c r="Q20" s="32">
        <f t="shared" si="6"/>
        <v>1619026.5499999998</v>
      </c>
      <c r="R20" s="32">
        <f t="shared" si="4"/>
        <v>1729937.26</v>
      </c>
      <c r="S20" s="32">
        <f t="shared" si="0"/>
        <v>53707.25</v>
      </c>
      <c r="T20" s="32">
        <f t="shared" si="0"/>
        <v>4010030.26</v>
      </c>
      <c r="U20" s="32">
        <f t="shared" si="7"/>
        <v>5793674.7699999996</v>
      </c>
    </row>
    <row r="21" spans="1:21" x14ac:dyDescent="0.3">
      <c r="A21" s="27">
        <v>14</v>
      </c>
      <c r="B21" s="33">
        <v>14</v>
      </c>
      <c r="C21" s="34" t="s">
        <v>42</v>
      </c>
      <c r="D21" s="35" t="s">
        <v>18</v>
      </c>
      <c r="E21" s="38" t="s">
        <v>43</v>
      </c>
      <c r="F21" s="32">
        <v>163025.76</v>
      </c>
      <c r="G21" s="32">
        <v>0</v>
      </c>
      <c r="H21" s="32">
        <v>0</v>
      </c>
      <c r="I21" s="32">
        <f t="shared" si="1"/>
        <v>163025.76</v>
      </c>
      <c r="J21" s="32">
        <v>162060.81</v>
      </c>
      <c r="K21" s="32">
        <v>0</v>
      </c>
      <c r="L21" s="32">
        <v>0</v>
      </c>
      <c r="M21" s="32">
        <f t="shared" si="2"/>
        <v>162060.81</v>
      </c>
      <c r="N21" s="32">
        <v>148103.48000000001</v>
      </c>
      <c r="O21" s="32">
        <v>0</v>
      </c>
      <c r="P21" s="32">
        <v>0</v>
      </c>
      <c r="Q21" s="32">
        <f t="shared" si="6"/>
        <v>148103.48000000001</v>
      </c>
      <c r="R21" s="32">
        <f t="shared" si="4"/>
        <v>473190.05000000005</v>
      </c>
      <c r="S21" s="32">
        <f t="shared" si="0"/>
        <v>0</v>
      </c>
      <c r="T21" s="32">
        <f t="shared" si="0"/>
        <v>0</v>
      </c>
      <c r="U21" s="32">
        <f t="shared" si="7"/>
        <v>473190.05000000005</v>
      </c>
    </row>
    <row r="22" spans="1:21" x14ac:dyDescent="0.3">
      <c r="A22" s="27">
        <v>15</v>
      </c>
      <c r="B22" s="28">
        <v>15</v>
      </c>
      <c r="C22" s="34" t="s">
        <v>44</v>
      </c>
      <c r="D22" s="35" t="s">
        <v>18</v>
      </c>
      <c r="E22" s="38" t="s">
        <v>45</v>
      </c>
      <c r="F22" s="32">
        <v>73766.86</v>
      </c>
      <c r="G22" s="32">
        <v>0</v>
      </c>
      <c r="H22" s="32">
        <v>0</v>
      </c>
      <c r="I22" s="32">
        <f t="shared" si="1"/>
        <v>73766.86</v>
      </c>
      <c r="J22" s="32">
        <v>70174.5</v>
      </c>
      <c r="K22" s="32">
        <v>0</v>
      </c>
      <c r="L22" s="32">
        <v>0</v>
      </c>
      <c r="M22" s="32">
        <f t="shared" si="2"/>
        <v>70174.5</v>
      </c>
      <c r="N22" s="32">
        <v>74980.429999999993</v>
      </c>
      <c r="O22" s="32">
        <v>0</v>
      </c>
      <c r="P22" s="32">
        <v>0</v>
      </c>
      <c r="Q22" s="32">
        <f t="shared" si="6"/>
        <v>74980.429999999993</v>
      </c>
      <c r="R22" s="32">
        <f t="shared" si="4"/>
        <v>218921.78999999998</v>
      </c>
      <c r="S22" s="32">
        <f t="shared" si="0"/>
        <v>0</v>
      </c>
      <c r="T22" s="32">
        <f t="shared" si="0"/>
        <v>0</v>
      </c>
      <c r="U22" s="32">
        <f t="shared" si="7"/>
        <v>218921.78999999998</v>
      </c>
    </row>
    <row r="23" spans="1:21" x14ac:dyDescent="0.3">
      <c r="A23" s="27">
        <v>16</v>
      </c>
      <c r="B23" s="33">
        <v>16</v>
      </c>
      <c r="C23" s="34" t="s">
        <v>46</v>
      </c>
      <c r="D23" s="35" t="s">
        <v>15</v>
      </c>
      <c r="E23" s="38" t="s">
        <v>47</v>
      </c>
      <c r="F23" s="32">
        <v>479809.83</v>
      </c>
      <c r="G23" s="32">
        <v>22437.7</v>
      </c>
      <c r="H23" s="32">
        <v>593968.16</v>
      </c>
      <c r="I23" s="32">
        <f t="shared" si="1"/>
        <v>1096215.69</v>
      </c>
      <c r="J23" s="32">
        <v>431073.28000000003</v>
      </c>
      <c r="K23" s="32">
        <v>18756.189999999999</v>
      </c>
      <c r="L23" s="32">
        <v>349205.86</v>
      </c>
      <c r="M23" s="32">
        <f t="shared" si="2"/>
        <v>799035.33000000007</v>
      </c>
      <c r="N23" s="32">
        <v>386648.18</v>
      </c>
      <c r="O23" s="32">
        <v>18511.46</v>
      </c>
      <c r="P23" s="32">
        <v>337204.92</v>
      </c>
      <c r="Q23" s="32">
        <f t="shared" si="6"/>
        <v>742364.56</v>
      </c>
      <c r="R23" s="32">
        <f t="shared" si="4"/>
        <v>1297531.29</v>
      </c>
      <c r="S23" s="32">
        <f t="shared" si="0"/>
        <v>59705.35</v>
      </c>
      <c r="T23" s="32">
        <f t="shared" si="0"/>
        <v>1280378.94</v>
      </c>
      <c r="U23" s="32">
        <f t="shared" si="7"/>
        <v>2637615.58</v>
      </c>
    </row>
    <row r="24" spans="1:21" x14ac:dyDescent="0.3">
      <c r="A24" s="27">
        <v>17</v>
      </c>
      <c r="B24" s="28">
        <v>17</v>
      </c>
      <c r="C24" s="45" t="s">
        <v>48</v>
      </c>
      <c r="D24" s="46" t="s">
        <v>49</v>
      </c>
      <c r="E24" s="38" t="s">
        <v>50</v>
      </c>
      <c r="F24" s="32">
        <v>116325.79</v>
      </c>
      <c r="G24" s="32">
        <v>4305.5</v>
      </c>
      <c r="H24" s="32">
        <v>0</v>
      </c>
      <c r="I24" s="32">
        <f t="shared" si="1"/>
        <v>120631.29</v>
      </c>
      <c r="J24" s="32">
        <v>106869.55</v>
      </c>
      <c r="K24" s="32">
        <v>3209.4</v>
      </c>
      <c r="L24" s="32">
        <v>0</v>
      </c>
      <c r="M24" s="32">
        <f t="shared" si="2"/>
        <v>110078.95</v>
      </c>
      <c r="N24" s="32">
        <v>102083.83</v>
      </c>
      <c r="O24" s="32">
        <v>4123.91</v>
      </c>
      <c r="P24" s="32">
        <v>0</v>
      </c>
      <c r="Q24" s="32">
        <f t="shared" si="6"/>
        <v>106207.74</v>
      </c>
      <c r="R24" s="32">
        <f t="shared" si="4"/>
        <v>325279.17</v>
      </c>
      <c r="S24" s="32">
        <f t="shared" si="4"/>
        <v>11638.81</v>
      </c>
      <c r="T24" s="32">
        <f t="shared" si="4"/>
        <v>0</v>
      </c>
      <c r="U24" s="32">
        <f t="shared" si="7"/>
        <v>336917.98</v>
      </c>
    </row>
    <row r="25" spans="1:21" x14ac:dyDescent="0.3">
      <c r="A25" s="27">
        <v>18</v>
      </c>
      <c r="B25" s="33">
        <v>18</v>
      </c>
      <c r="C25" s="37" t="s">
        <v>51</v>
      </c>
      <c r="D25" s="35" t="s">
        <v>33</v>
      </c>
      <c r="E25" s="38" t="s">
        <v>52</v>
      </c>
      <c r="F25" s="32">
        <v>0</v>
      </c>
      <c r="G25" s="32">
        <v>0</v>
      </c>
      <c r="H25" s="32">
        <v>24279.75</v>
      </c>
      <c r="I25" s="32">
        <f t="shared" si="1"/>
        <v>24279.75</v>
      </c>
      <c r="J25" s="32">
        <v>0</v>
      </c>
      <c r="K25" s="32">
        <v>0</v>
      </c>
      <c r="L25" s="32">
        <v>24436.49</v>
      </c>
      <c r="M25" s="32">
        <f t="shared" si="2"/>
        <v>24436.49</v>
      </c>
      <c r="N25" s="32">
        <v>0</v>
      </c>
      <c r="O25" s="32">
        <v>0</v>
      </c>
      <c r="P25" s="32">
        <v>26745.34</v>
      </c>
      <c r="Q25" s="32">
        <f t="shared" si="6"/>
        <v>26745.34</v>
      </c>
      <c r="R25" s="32">
        <f t="shared" si="4"/>
        <v>0</v>
      </c>
      <c r="S25" s="32">
        <f t="shared" si="4"/>
        <v>0</v>
      </c>
      <c r="T25" s="32">
        <f t="shared" si="4"/>
        <v>75461.58</v>
      </c>
      <c r="U25" s="32">
        <f t="shared" si="7"/>
        <v>75461.58</v>
      </c>
    </row>
    <row r="26" spans="1:21" x14ac:dyDescent="0.3">
      <c r="A26" s="27">
        <v>19</v>
      </c>
      <c r="B26" s="28">
        <v>19</v>
      </c>
      <c r="C26" s="37" t="s">
        <v>53</v>
      </c>
      <c r="D26" s="35" t="s">
        <v>18</v>
      </c>
      <c r="E26" s="38" t="s">
        <v>54</v>
      </c>
      <c r="F26" s="32">
        <v>126484.35</v>
      </c>
      <c r="G26" s="32">
        <v>0</v>
      </c>
      <c r="H26" s="32">
        <v>0</v>
      </c>
      <c r="I26" s="32">
        <f t="shared" si="1"/>
        <v>126484.35</v>
      </c>
      <c r="J26" s="32">
        <v>125086.05</v>
      </c>
      <c r="K26" s="32">
        <v>0</v>
      </c>
      <c r="L26" s="32">
        <v>0</v>
      </c>
      <c r="M26" s="32">
        <f t="shared" si="2"/>
        <v>125086.05</v>
      </c>
      <c r="N26" s="32">
        <v>112114.49</v>
      </c>
      <c r="O26" s="32">
        <v>0</v>
      </c>
      <c r="P26" s="32">
        <v>0</v>
      </c>
      <c r="Q26" s="32">
        <f t="shared" si="6"/>
        <v>112114.49</v>
      </c>
      <c r="R26" s="32">
        <f t="shared" si="4"/>
        <v>363684.89</v>
      </c>
      <c r="S26" s="32">
        <f t="shared" si="4"/>
        <v>0</v>
      </c>
      <c r="T26" s="32">
        <f t="shared" si="4"/>
        <v>0</v>
      </c>
      <c r="U26" s="32">
        <f t="shared" si="7"/>
        <v>363684.89</v>
      </c>
    </row>
    <row r="27" spans="1:21" x14ac:dyDescent="0.3">
      <c r="A27" s="27">
        <v>20</v>
      </c>
      <c r="B27" s="33">
        <v>20</v>
      </c>
      <c r="C27" s="37" t="s">
        <v>55</v>
      </c>
      <c r="D27" s="35" t="s">
        <v>18</v>
      </c>
      <c r="E27" s="38" t="s">
        <v>56</v>
      </c>
      <c r="F27" s="32">
        <v>217352.08</v>
      </c>
      <c r="G27" s="32">
        <v>0</v>
      </c>
      <c r="H27" s="32">
        <v>0</v>
      </c>
      <c r="I27" s="32">
        <f t="shared" si="1"/>
        <v>217352.08</v>
      </c>
      <c r="J27" s="32">
        <v>248460.56</v>
      </c>
      <c r="K27" s="32">
        <v>0</v>
      </c>
      <c r="L27" s="32">
        <v>0</v>
      </c>
      <c r="M27" s="32">
        <f t="shared" si="2"/>
        <v>248460.56</v>
      </c>
      <c r="N27" s="32">
        <v>262706.03999999998</v>
      </c>
      <c r="O27" s="32">
        <v>0</v>
      </c>
      <c r="P27" s="32">
        <v>0</v>
      </c>
      <c r="Q27" s="32">
        <f t="shared" si="6"/>
        <v>262706.03999999998</v>
      </c>
      <c r="R27" s="32">
        <f t="shared" si="4"/>
        <v>728518.67999999993</v>
      </c>
      <c r="S27" s="32">
        <f t="shared" si="4"/>
        <v>0</v>
      </c>
      <c r="T27" s="32">
        <f t="shared" si="4"/>
        <v>0</v>
      </c>
      <c r="U27" s="32">
        <f t="shared" si="7"/>
        <v>728518.67999999993</v>
      </c>
    </row>
    <row r="28" spans="1:21" x14ac:dyDescent="0.3">
      <c r="A28" s="27">
        <v>21</v>
      </c>
      <c r="B28" s="28">
        <v>21</v>
      </c>
      <c r="C28" s="37" t="s">
        <v>57</v>
      </c>
      <c r="D28" s="35" t="s">
        <v>33</v>
      </c>
      <c r="E28" s="47" t="s">
        <v>58</v>
      </c>
      <c r="F28" s="32">
        <v>0</v>
      </c>
      <c r="G28" s="32">
        <v>0</v>
      </c>
      <c r="H28" s="32">
        <v>11532.08</v>
      </c>
      <c r="I28" s="32">
        <f t="shared" si="1"/>
        <v>11532.08</v>
      </c>
      <c r="J28" s="32">
        <v>0</v>
      </c>
      <c r="K28" s="32">
        <v>0</v>
      </c>
      <c r="L28" s="32">
        <v>13017.83</v>
      </c>
      <c r="M28" s="32">
        <f t="shared" si="2"/>
        <v>13017.83</v>
      </c>
      <c r="N28" s="32">
        <v>0</v>
      </c>
      <c r="O28" s="32">
        <v>0</v>
      </c>
      <c r="P28" s="32">
        <v>14601.03</v>
      </c>
      <c r="Q28" s="32">
        <f t="shared" si="6"/>
        <v>14601.03</v>
      </c>
      <c r="R28" s="32">
        <f t="shared" si="4"/>
        <v>0</v>
      </c>
      <c r="S28" s="32">
        <f t="shared" si="4"/>
        <v>0</v>
      </c>
      <c r="T28" s="32">
        <f t="shared" si="4"/>
        <v>39150.94</v>
      </c>
      <c r="U28" s="32">
        <f t="shared" si="7"/>
        <v>39150.94</v>
      </c>
    </row>
    <row r="29" spans="1:21" x14ac:dyDescent="0.3">
      <c r="A29" s="27">
        <v>22</v>
      </c>
      <c r="B29" s="33">
        <v>22</v>
      </c>
      <c r="C29" s="34" t="s">
        <v>59</v>
      </c>
      <c r="D29" s="35" t="s">
        <v>60</v>
      </c>
      <c r="E29" s="38" t="s">
        <v>61</v>
      </c>
      <c r="F29" s="32">
        <v>393657.2</v>
      </c>
      <c r="G29" s="32">
        <v>5844</v>
      </c>
      <c r="H29" s="32">
        <v>0</v>
      </c>
      <c r="I29" s="32">
        <f t="shared" si="1"/>
        <v>399501.2</v>
      </c>
      <c r="J29" s="32">
        <v>399214.26</v>
      </c>
      <c r="K29" s="32">
        <v>6525.8</v>
      </c>
      <c r="L29" s="32">
        <v>0</v>
      </c>
      <c r="M29" s="32">
        <f t="shared" si="2"/>
        <v>405740.06</v>
      </c>
      <c r="N29" s="32">
        <v>364607.86</v>
      </c>
      <c r="O29" s="32">
        <v>8731.6200000000008</v>
      </c>
      <c r="P29" s="32">
        <v>0</v>
      </c>
      <c r="Q29" s="32">
        <f t="shared" si="6"/>
        <v>373339.48</v>
      </c>
      <c r="R29" s="32">
        <f t="shared" si="4"/>
        <v>1157479.3199999998</v>
      </c>
      <c r="S29" s="32">
        <f t="shared" si="4"/>
        <v>21101.42</v>
      </c>
      <c r="T29" s="32">
        <f t="shared" si="4"/>
        <v>0</v>
      </c>
      <c r="U29" s="32">
        <f t="shared" si="7"/>
        <v>1178580.7399999998</v>
      </c>
    </row>
    <row r="30" spans="1:21" x14ac:dyDescent="0.3">
      <c r="A30" s="27">
        <v>23</v>
      </c>
      <c r="B30" s="28">
        <v>23</v>
      </c>
      <c r="C30" s="48" t="s">
        <v>62</v>
      </c>
      <c r="D30" s="35" t="s">
        <v>15</v>
      </c>
      <c r="E30" s="38" t="s">
        <v>63</v>
      </c>
      <c r="F30" s="32">
        <v>80003.039999999994</v>
      </c>
      <c r="G30" s="32">
        <v>3051.4</v>
      </c>
      <c r="H30" s="32">
        <v>43582.9</v>
      </c>
      <c r="I30" s="32">
        <f t="shared" si="1"/>
        <v>126637.34</v>
      </c>
      <c r="J30" s="32">
        <v>35034.870000000003</v>
      </c>
      <c r="K30" s="32">
        <v>2401.3000000000002</v>
      </c>
      <c r="L30" s="32">
        <v>31224.42</v>
      </c>
      <c r="M30" s="32">
        <f t="shared" si="2"/>
        <v>68660.59</v>
      </c>
      <c r="N30" s="32">
        <v>108565.88</v>
      </c>
      <c r="O30" s="32">
        <v>24944.73</v>
      </c>
      <c r="P30" s="32">
        <v>67728.12</v>
      </c>
      <c r="Q30" s="32">
        <f t="shared" si="6"/>
        <v>201238.73</v>
      </c>
      <c r="R30" s="32">
        <f t="shared" si="4"/>
        <v>223603.79</v>
      </c>
      <c r="S30" s="32">
        <f t="shared" si="4"/>
        <v>30397.43</v>
      </c>
      <c r="T30" s="32">
        <f t="shared" si="4"/>
        <v>142535.44</v>
      </c>
      <c r="U30" s="32">
        <f t="shared" si="7"/>
        <v>396536.66000000003</v>
      </c>
    </row>
    <row r="31" spans="1:21" x14ac:dyDescent="0.3">
      <c r="A31" s="27">
        <v>24</v>
      </c>
      <c r="B31" s="33">
        <v>24</v>
      </c>
      <c r="C31" s="49" t="s">
        <v>64</v>
      </c>
      <c r="D31" s="46" t="s">
        <v>60</v>
      </c>
      <c r="E31" s="38" t="s">
        <v>65</v>
      </c>
      <c r="F31" s="32">
        <v>109954.39</v>
      </c>
      <c r="G31" s="32">
        <v>1314.9</v>
      </c>
      <c r="H31" s="32">
        <v>0</v>
      </c>
      <c r="I31" s="32">
        <f t="shared" si="1"/>
        <v>111269.29</v>
      </c>
      <c r="J31" s="32">
        <v>88885.2</v>
      </c>
      <c r="K31" s="32">
        <v>1168.8</v>
      </c>
      <c r="L31" s="32">
        <v>0</v>
      </c>
      <c r="M31" s="32">
        <f t="shared" si="2"/>
        <v>90054</v>
      </c>
      <c r="N31" s="32">
        <v>79286.070000000007</v>
      </c>
      <c r="O31" s="32">
        <v>1233.42</v>
      </c>
      <c r="P31" s="32">
        <v>0</v>
      </c>
      <c r="Q31" s="32">
        <f t="shared" si="6"/>
        <v>80519.490000000005</v>
      </c>
      <c r="R31" s="32">
        <f t="shared" si="4"/>
        <v>278125.66000000003</v>
      </c>
      <c r="S31" s="32">
        <f t="shared" si="4"/>
        <v>3717.12</v>
      </c>
      <c r="T31" s="32">
        <f t="shared" si="4"/>
        <v>0</v>
      </c>
      <c r="U31" s="32">
        <f t="shared" si="7"/>
        <v>281842.78000000003</v>
      </c>
    </row>
    <row r="32" spans="1:21" x14ac:dyDescent="0.3">
      <c r="A32" s="27">
        <v>25</v>
      </c>
      <c r="B32" s="28">
        <v>25</v>
      </c>
      <c r="C32" s="37" t="s">
        <v>66</v>
      </c>
      <c r="D32" s="35" t="s">
        <v>18</v>
      </c>
      <c r="E32" s="38" t="s">
        <v>67</v>
      </c>
      <c r="F32" s="32">
        <v>159300.66</v>
      </c>
      <c r="G32" s="32">
        <v>0</v>
      </c>
      <c r="H32" s="32">
        <v>0</v>
      </c>
      <c r="I32" s="32">
        <f t="shared" si="1"/>
        <v>159300.66</v>
      </c>
      <c r="J32" s="32">
        <v>241876.47</v>
      </c>
      <c r="K32" s="32">
        <v>0</v>
      </c>
      <c r="L32" s="32">
        <v>0</v>
      </c>
      <c r="M32" s="32">
        <f t="shared" si="2"/>
        <v>241876.47</v>
      </c>
      <c r="N32" s="32">
        <v>266056.86</v>
      </c>
      <c r="O32" s="32">
        <v>0</v>
      </c>
      <c r="P32" s="32">
        <v>0</v>
      </c>
      <c r="Q32" s="32">
        <f t="shared" si="6"/>
        <v>266056.86</v>
      </c>
      <c r="R32" s="32">
        <f t="shared" si="4"/>
        <v>667233.99</v>
      </c>
      <c r="S32" s="32">
        <f t="shared" si="4"/>
        <v>0</v>
      </c>
      <c r="T32" s="32">
        <f t="shared" si="4"/>
        <v>0</v>
      </c>
      <c r="U32" s="32">
        <f t="shared" si="7"/>
        <v>667233.99</v>
      </c>
    </row>
    <row r="33" spans="1:21" x14ac:dyDescent="0.3">
      <c r="A33" s="27">
        <v>26</v>
      </c>
      <c r="B33" s="33">
        <v>26</v>
      </c>
      <c r="C33" s="48" t="s">
        <v>68</v>
      </c>
      <c r="D33" s="35" t="s">
        <v>18</v>
      </c>
      <c r="E33" s="38" t="s">
        <v>69</v>
      </c>
      <c r="F33" s="32">
        <v>273032.40000000002</v>
      </c>
      <c r="G33" s="32">
        <v>0</v>
      </c>
      <c r="H33" s="32">
        <v>0</v>
      </c>
      <c r="I33" s="32">
        <f t="shared" si="1"/>
        <v>273032.40000000002</v>
      </c>
      <c r="J33" s="32">
        <v>306138.23</v>
      </c>
      <c r="K33" s="32">
        <v>0</v>
      </c>
      <c r="L33" s="32">
        <v>0</v>
      </c>
      <c r="M33" s="32">
        <f t="shared" si="2"/>
        <v>306138.23</v>
      </c>
      <c r="N33" s="32">
        <v>410712.82</v>
      </c>
      <c r="O33" s="32">
        <v>0</v>
      </c>
      <c r="P33" s="32">
        <v>0</v>
      </c>
      <c r="Q33" s="32">
        <f t="shared" si="6"/>
        <v>410712.82</v>
      </c>
      <c r="R33" s="32">
        <f t="shared" si="4"/>
        <v>989883.45</v>
      </c>
      <c r="S33" s="32">
        <f t="shared" si="4"/>
        <v>0</v>
      </c>
      <c r="T33" s="32">
        <f t="shared" si="4"/>
        <v>0</v>
      </c>
      <c r="U33" s="32">
        <f t="shared" si="7"/>
        <v>989883.45</v>
      </c>
    </row>
    <row r="34" spans="1:21" x14ac:dyDescent="0.3">
      <c r="A34" s="27">
        <v>27</v>
      </c>
      <c r="B34" s="28">
        <v>27</v>
      </c>
      <c r="C34" s="48" t="s">
        <v>70</v>
      </c>
      <c r="D34" s="35" t="s">
        <v>71</v>
      </c>
      <c r="E34" s="38" t="s">
        <v>72</v>
      </c>
      <c r="F34" s="32">
        <v>0</v>
      </c>
      <c r="G34" s="32">
        <v>16232.8</v>
      </c>
      <c r="H34" s="32">
        <v>10289.25</v>
      </c>
      <c r="I34" s="32">
        <f t="shared" si="1"/>
        <v>26522.05</v>
      </c>
      <c r="J34" s="32">
        <v>0</v>
      </c>
      <c r="K34" s="32">
        <v>14847.1</v>
      </c>
      <c r="L34" s="32">
        <v>13396.2</v>
      </c>
      <c r="M34" s="32">
        <f t="shared" si="2"/>
        <v>28243.300000000003</v>
      </c>
      <c r="N34" s="32">
        <v>0</v>
      </c>
      <c r="O34" s="32">
        <v>14688.8</v>
      </c>
      <c r="P34" s="32">
        <v>76346.64</v>
      </c>
      <c r="Q34" s="32">
        <f t="shared" si="6"/>
        <v>91035.44</v>
      </c>
      <c r="R34" s="32">
        <f t="shared" si="4"/>
        <v>0</v>
      </c>
      <c r="S34" s="32">
        <f t="shared" si="4"/>
        <v>45768.7</v>
      </c>
      <c r="T34" s="32">
        <f t="shared" si="4"/>
        <v>100032.09</v>
      </c>
      <c r="U34" s="32">
        <f t="shared" si="7"/>
        <v>145800.78999999998</v>
      </c>
    </row>
    <row r="35" spans="1:21" x14ac:dyDescent="0.3">
      <c r="A35" s="27">
        <v>28</v>
      </c>
      <c r="B35" s="33">
        <v>28</v>
      </c>
      <c r="C35" s="48" t="s">
        <v>73</v>
      </c>
      <c r="D35" s="35" t="s">
        <v>12</v>
      </c>
      <c r="E35" s="38" t="s">
        <v>74</v>
      </c>
      <c r="F35" s="32">
        <v>140004.81</v>
      </c>
      <c r="G35" s="32">
        <v>0</v>
      </c>
      <c r="H35" s="32">
        <v>2338504.4</v>
      </c>
      <c r="I35" s="32">
        <f t="shared" si="1"/>
        <v>2478509.21</v>
      </c>
      <c r="J35" s="32">
        <v>120464.33</v>
      </c>
      <c r="K35" s="32">
        <v>0</v>
      </c>
      <c r="L35" s="32">
        <v>909507.46</v>
      </c>
      <c r="M35" s="32">
        <f t="shared" si="2"/>
        <v>1029971.7899999999</v>
      </c>
      <c r="N35" s="32">
        <v>106974.05</v>
      </c>
      <c r="O35" s="32">
        <v>0</v>
      </c>
      <c r="P35" s="32">
        <v>898139.21</v>
      </c>
      <c r="Q35" s="32">
        <f t="shared" si="6"/>
        <v>1005113.26</v>
      </c>
      <c r="R35" s="32">
        <f t="shared" si="4"/>
        <v>367443.19</v>
      </c>
      <c r="S35" s="32">
        <f t="shared" si="4"/>
        <v>0</v>
      </c>
      <c r="T35" s="32">
        <f t="shared" si="4"/>
        <v>4146151.07</v>
      </c>
      <c r="U35" s="32">
        <f t="shared" si="7"/>
        <v>4513594.26</v>
      </c>
    </row>
    <row r="36" spans="1:21" x14ac:dyDescent="0.3">
      <c r="A36" s="27">
        <v>29</v>
      </c>
      <c r="B36" s="28">
        <v>29</v>
      </c>
      <c r="C36" s="37" t="s">
        <v>75</v>
      </c>
      <c r="D36" s="35" t="s">
        <v>18</v>
      </c>
      <c r="E36" s="38" t="s">
        <v>76</v>
      </c>
      <c r="F36" s="32">
        <v>144808.91</v>
      </c>
      <c r="G36" s="32">
        <v>0</v>
      </c>
      <c r="H36" s="32">
        <v>0</v>
      </c>
      <c r="I36" s="32">
        <f t="shared" si="1"/>
        <v>144808.91</v>
      </c>
      <c r="J36" s="32">
        <v>123523.43</v>
      </c>
      <c r="K36" s="32">
        <v>0</v>
      </c>
      <c r="L36" s="32">
        <v>0</v>
      </c>
      <c r="M36" s="32">
        <f t="shared" si="2"/>
        <v>123523.43</v>
      </c>
      <c r="N36" s="32">
        <v>111453.54</v>
      </c>
      <c r="O36" s="32">
        <v>0</v>
      </c>
      <c r="P36" s="32">
        <v>0</v>
      </c>
      <c r="Q36" s="32">
        <f t="shared" si="6"/>
        <v>111453.54</v>
      </c>
      <c r="R36" s="32">
        <f t="shared" si="4"/>
        <v>379785.87999999995</v>
      </c>
      <c r="S36" s="32">
        <f t="shared" si="4"/>
        <v>0</v>
      </c>
      <c r="T36" s="32">
        <f t="shared" si="4"/>
        <v>0</v>
      </c>
      <c r="U36" s="32">
        <f t="shared" si="7"/>
        <v>379785.87999999995</v>
      </c>
    </row>
    <row r="37" spans="1:21" x14ac:dyDescent="0.3">
      <c r="A37" s="27">
        <v>30</v>
      </c>
      <c r="B37" s="33">
        <v>30</v>
      </c>
      <c r="C37" s="48" t="s">
        <v>77</v>
      </c>
      <c r="D37" s="35" t="s">
        <v>18</v>
      </c>
      <c r="E37" s="36" t="s">
        <v>78</v>
      </c>
      <c r="F37" s="32">
        <v>143979.99</v>
      </c>
      <c r="G37" s="32">
        <v>0</v>
      </c>
      <c r="H37" s="32">
        <v>0</v>
      </c>
      <c r="I37" s="32">
        <f t="shared" si="1"/>
        <v>143979.99</v>
      </c>
      <c r="J37" s="32">
        <v>146985.47</v>
      </c>
      <c r="K37" s="32">
        <v>0</v>
      </c>
      <c r="L37" s="32">
        <v>0</v>
      </c>
      <c r="M37" s="32">
        <f t="shared" si="2"/>
        <v>146985.47</v>
      </c>
      <c r="N37" s="32">
        <v>134219.48000000001</v>
      </c>
      <c r="O37" s="32">
        <v>0</v>
      </c>
      <c r="P37" s="32">
        <v>0</v>
      </c>
      <c r="Q37" s="32">
        <f t="shared" si="6"/>
        <v>134219.48000000001</v>
      </c>
      <c r="R37" s="32">
        <f t="shared" si="4"/>
        <v>425184.93999999994</v>
      </c>
      <c r="S37" s="32">
        <f t="shared" si="4"/>
        <v>0</v>
      </c>
      <c r="T37" s="32">
        <f t="shared" si="4"/>
        <v>0</v>
      </c>
      <c r="U37" s="32">
        <f t="shared" si="7"/>
        <v>425184.93999999994</v>
      </c>
    </row>
    <row r="38" spans="1:21" x14ac:dyDescent="0.3">
      <c r="A38" s="27">
        <v>31</v>
      </c>
      <c r="B38" s="28">
        <v>31</v>
      </c>
      <c r="C38" s="37" t="s">
        <v>79</v>
      </c>
      <c r="D38" s="35" t="s">
        <v>18</v>
      </c>
      <c r="E38" s="36" t="s">
        <v>80</v>
      </c>
      <c r="F38" s="32">
        <v>73541.45</v>
      </c>
      <c r="G38" s="32">
        <v>0</v>
      </c>
      <c r="H38" s="32">
        <v>0</v>
      </c>
      <c r="I38" s="32">
        <f t="shared" si="1"/>
        <v>73541.45</v>
      </c>
      <c r="J38" s="32">
        <v>70939.929999999993</v>
      </c>
      <c r="K38" s="32">
        <v>0</v>
      </c>
      <c r="L38" s="32">
        <v>0</v>
      </c>
      <c r="M38" s="32">
        <f t="shared" si="2"/>
        <v>70939.929999999993</v>
      </c>
      <c r="N38" s="32">
        <v>75689.850000000006</v>
      </c>
      <c r="O38" s="32">
        <v>0</v>
      </c>
      <c r="P38" s="32">
        <v>0</v>
      </c>
      <c r="Q38" s="32">
        <f t="shared" si="6"/>
        <v>75689.850000000006</v>
      </c>
      <c r="R38" s="32">
        <f t="shared" si="4"/>
        <v>220171.23</v>
      </c>
      <c r="S38" s="32">
        <f t="shared" si="4"/>
        <v>0</v>
      </c>
      <c r="T38" s="32">
        <f t="shared" si="4"/>
        <v>0</v>
      </c>
      <c r="U38" s="32">
        <f t="shared" si="7"/>
        <v>220171.23</v>
      </c>
    </row>
    <row r="39" spans="1:21" x14ac:dyDescent="0.3">
      <c r="A39" s="27">
        <v>32</v>
      </c>
      <c r="B39" s="33">
        <v>32</v>
      </c>
      <c r="C39" s="48" t="s">
        <v>81</v>
      </c>
      <c r="D39" s="35" t="s">
        <v>18</v>
      </c>
      <c r="E39" s="36" t="s">
        <v>82</v>
      </c>
      <c r="F39" s="32">
        <v>147585.95000000001</v>
      </c>
      <c r="G39" s="32">
        <v>0</v>
      </c>
      <c r="H39" s="32">
        <v>0</v>
      </c>
      <c r="I39" s="32">
        <f t="shared" si="1"/>
        <v>147585.95000000001</v>
      </c>
      <c r="J39" s="32">
        <v>173701.88</v>
      </c>
      <c r="K39" s="32">
        <v>0</v>
      </c>
      <c r="L39" s="32">
        <v>0</v>
      </c>
      <c r="M39" s="32">
        <f t="shared" si="2"/>
        <v>173701.88</v>
      </c>
      <c r="N39" s="32">
        <v>197491.12</v>
      </c>
      <c r="O39" s="32">
        <v>0</v>
      </c>
      <c r="P39" s="32">
        <v>109.04</v>
      </c>
      <c r="Q39" s="32">
        <f t="shared" si="6"/>
        <v>197600.16</v>
      </c>
      <c r="R39" s="32">
        <f t="shared" si="4"/>
        <v>518778.95</v>
      </c>
      <c r="S39" s="32">
        <f t="shared" si="4"/>
        <v>0</v>
      </c>
      <c r="T39" s="32">
        <f t="shared" si="4"/>
        <v>109.04</v>
      </c>
      <c r="U39" s="32">
        <f t="shared" si="7"/>
        <v>518887.99</v>
      </c>
    </row>
    <row r="40" spans="1:21" x14ac:dyDescent="0.3">
      <c r="A40" s="27">
        <v>33</v>
      </c>
      <c r="B40" s="28">
        <v>33</v>
      </c>
      <c r="C40" s="48" t="s">
        <v>83</v>
      </c>
      <c r="D40" s="35" t="s">
        <v>18</v>
      </c>
      <c r="E40" s="36" t="s">
        <v>84</v>
      </c>
      <c r="F40" s="32">
        <v>152779.43</v>
      </c>
      <c r="G40" s="32">
        <v>0</v>
      </c>
      <c r="H40" s="32">
        <v>0</v>
      </c>
      <c r="I40" s="32">
        <f t="shared" si="1"/>
        <v>152779.43</v>
      </c>
      <c r="J40" s="32">
        <v>148799.81</v>
      </c>
      <c r="K40" s="32">
        <v>0</v>
      </c>
      <c r="L40" s="32">
        <v>0</v>
      </c>
      <c r="M40" s="32">
        <f t="shared" si="2"/>
        <v>148799.81</v>
      </c>
      <c r="N40" s="32">
        <v>133851.04</v>
      </c>
      <c r="O40" s="32">
        <v>0</v>
      </c>
      <c r="P40" s="32">
        <v>0</v>
      </c>
      <c r="Q40" s="32">
        <f t="shared" si="6"/>
        <v>133851.04</v>
      </c>
      <c r="R40" s="32">
        <f t="shared" si="4"/>
        <v>435430.28</v>
      </c>
      <c r="S40" s="32">
        <f t="shared" si="4"/>
        <v>0</v>
      </c>
      <c r="T40" s="32">
        <f t="shared" si="4"/>
        <v>0</v>
      </c>
      <c r="U40" s="32">
        <f t="shared" si="7"/>
        <v>435430.28</v>
      </c>
    </row>
    <row r="41" spans="1:21" x14ac:dyDescent="0.3">
      <c r="A41" s="27">
        <v>34</v>
      </c>
      <c r="B41" s="33">
        <v>34</v>
      </c>
      <c r="C41" s="37" t="s">
        <v>85</v>
      </c>
      <c r="D41" s="35" t="s">
        <v>60</v>
      </c>
      <c r="E41" s="36" t="s">
        <v>86</v>
      </c>
      <c r="F41" s="32">
        <v>120153.81</v>
      </c>
      <c r="G41" s="32">
        <v>2142.8000000000002</v>
      </c>
      <c r="H41" s="32">
        <v>0</v>
      </c>
      <c r="I41" s="32">
        <f t="shared" si="1"/>
        <v>122296.61</v>
      </c>
      <c r="J41" s="32">
        <v>113871.69</v>
      </c>
      <c r="K41" s="32">
        <v>3652.5</v>
      </c>
      <c r="L41" s="32">
        <v>0</v>
      </c>
      <c r="M41" s="32">
        <f t="shared" si="2"/>
        <v>117524.19</v>
      </c>
      <c r="N41" s="32">
        <v>120496.05</v>
      </c>
      <c r="O41" s="32">
        <v>5295.59</v>
      </c>
      <c r="P41" s="32">
        <v>0</v>
      </c>
      <c r="Q41" s="32">
        <f t="shared" si="6"/>
        <v>125791.64</v>
      </c>
      <c r="R41" s="32">
        <f t="shared" si="4"/>
        <v>354521.55</v>
      </c>
      <c r="S41" s="32">
        <f t="shared" si="4"/>
        <v>11090.89</v>
      </c>
      <c r="T41" s="32">
        <f t="shared" si="4"/>
        <v>0</v>
      </c>
      <c r="U41" s="32">
        <f t="shared" si="7"/>
        <v>365612.44</v>
      </c>
    </row>
    <row r="42" spans="1:21" x14ac:dyDescent="0.3">
      <c r="A42" s="27">
        <v>35</v>
      </c>
      <c r="B42" s="28">
        <v>35</v>
      </c>
      <c r="C42" s="48" t="s">
        <v>87</v>
      </c>
      <c r="D42" s="35" t="s">
        <v>18</v>
      </c>
      <c r="E42" s="38" t="s">
        <v>88</v>
      </c>
      <c r="F42" s="32">
        <v>110510.12</v>
      </c>
      <c r="G42" s="32">
        <v>0</v>
      </c>
      <c r="H42" s="32">
        <v>0</v>
      </c>
      <c r="I42" s="32">
        <f t="shared" si="1"/>
        <v>110510.12</v>
      </c>
      <c r="J42" s="32">
        <v>129758.48</v>
      </c>
      <c r="K42" s="32">
        <v>0</v>
      </c>
      <c r="L42" s="32">
        <v>0</v>
      </c>
      <c r="M42" s="32">
        <f t="shared" si="2"/>
        <v>129758.48</v>
      </c>
      <c r="N42" s="32">
        <v>134271.81</v>
      </c>
      <c r="O42" s="32">
        <v>0</v>
      </c>
      <c r="P42" s="32">
        <v>0</v>
      </c>
      <c r="Q42" s="32">
        <f t="shared" si="6"/>
        <v>134271.81</v>
      </c>
      <c r="R42" s="32">
        <f t="shared" si="4"/>
        <v>374540.41</v>
      </c>
      <c r="S42" s="32">
        <f t="shared" si="4"/>
        <v>0</v>
      </c>
      <c r="T42" s="32">
        <f t="shared" si="4"/>
        <v>0</v>
      </c>
      <c r="U42" s="32">
        <f t="shared" si="7"/>
        <v>374540.41</v>
      </c>
    </row>
    <row r="43" spans="1:21" x14ac:dyDescent="0.3">
      <c r="A43" s="27">
        <v>36</v>
      </c>
      <c r="B43" s="33">
        <v>36</v>
      </c>
      <c r="C43" s="48" t="s">
        <v>89</v>
      </c>
      <c r="D43" s="35" t="s">
        <v>15</v>
      </c>
      <c r="E43" s="38" t="s">
        <v>90</v>
      </c>
      <c r="F43" s="32">
        <v>634665.18000000005</v>
      </c>
      <c r="G43" s="32">
        <v>26168.5</v>
      </c>
      <c r="H43" s="32">
        <v>918720.44</v>
      </c>
      <c r="I43" s="32">
        <f t="shared" si="1"/>
        <v>1579554.12</v>
      </c>
      <c r="J43" s="32">
        <v>561136.1</v>
      </c>
      <c r="K43" s="32">
        <v>14094.8</v>
      </c>
      <c r="L43" s="32">
        <v>1012181.14</v>
      </c>
      <c r="M43" s="32">
        <f t="shared" si="2"/>
        <v>1587412.04</v>
      </c>
      <c r="N43" s="32">
        <v>500489.5</v>
      </c>
      <c r="O43" s="32">
        <v>13975.32</v>
      </c>
      <c r="P43" s="32">
        <v>977630.59</v>
      </c>
      <c r="Q43" s="32">
        <f t="shared" si="6"/>
        <v>1492095.41</v>
      </c>
      <c r="R43" s="32">
        <f t="shared" si="4"/>
        <v>1696290.78</v>
      </c>
      <c r="S43" s="32">
        <f t="shared" si="4"/>
        <v>54238.62</v>
      </c>
      <c r="T43" s="32">
        <f t="shared" si="4"/>
        <v>2908532.17</v>
      </c>
      <c r="U43" s="32">
        <f t="shared" si="7"/>
        <v>4659061.57</v>
      </c>
    </row>
    <row r="44" spans="1:21" x14ac:dyDescent="0.3">
      <c r="A44" s="27">
        <v>37</v>
      </c>
      <c r="B44" s="28">
        <v>37</v>
      </c>
      <c r="C44" s="48" t="s">
        <v>91</v>
      </c>
      <c r="D44" s="35" t="s">
        <v>33</v>
      </c>
      <c r="E44" s="38" t="s">
        <v>92</v>
      </c>
      <c r="F44" s="32">
        <v>0</v>
      </c>
      <c r="G44" s="32">
        <v>0</v>
      </c>
      <c r="H44" s="32">
        <v>1091970.67</v>
      </c>
      <c r="I44" s="32">
        <f t="shared" si="1"/>
        <v>1091970.67</v>
      </c>
      <c r="J44" s="32">
        <v>0</v>
      </c>
      <c r="K44" s="32">
        <v>0</v>
      </c>
      <c r="L44" s="32">
        <v>357207</v>
      </c>
      <c r="M44" s="32">
        <f t="shared" si="2"/>
        <v>357207</v>
      </c>
      <c r="N44" s="32">
        <v>0</v>
      </c>
      <c r="O44" s="32">
        <v>0</v>
      </c>
      <c r="P44" s="32">
        <v>347589.75</v>
      </c>
      <c r="Q44" s="32">
        <f t="shared" si="6"/>
        <v>347589.75</v>
      </c>
      <c r="R44" s="32">
        <f t="shared" si="4"/>
        <v>0</v>
      </c>
      <c r="S44" s="32">
        <f t="shared" si="4"/>
        <v>0</v>
      </c>
      <c r="T44" s="32">
        <f t="shared" si="4"/>
        <v>1796767.42</v>
      </c>
      <c r="U44" s="32">
        <f t="shared" si="7"/>
        <v>1796767.42</v>
      </c>
    </row>
    <row r="45" spans="1:21" x14ac:dyDescent="0.3">
      <c r="A45" s="27">
        <v>38</v>
      </c>
      <c r="B45" s="33">
        <v>38</v>
      </c>
      <c r="C45" s="37" t="s">
        <v>93</v>
      </c>
      <c r="D45" s="35" t="s">
        <v>12</v>
      </c>
      <c r="E45" s="38" t="s">
        <v>94</v>
      </c>
      <c r="F45" s="32">
        <v>133058.72</v>
      </c>
      <c r="G45" s="32">
        <v>0</v>
      </c>
      <c r="H45" s="32">
        <v>22999.5</v>
      </c>
      <c r="I45" s="32">
        <f t="shared" si="1"/>
        <v>156058.22</v>
      </c>
      <c r="J45" s="32">
        <v>138487.25</v>
      </c>
      <c r="K45" s="32">
        <v>0</v>
      </c>
      <c r="L45" s="32">
        <v>29697.599999999999</v>
      </c>
      <c r="M45" s="32">
        <f t="shared" si="2"/>
        <v>168184.85</v>
      </c>
      <c r="N45" s="32">
        <v>125104.06</v>
      </c>
      <c r="O45" s="32">
        <v>0</v>
      </c>
      <c r="P45" s="32">
        <v>31585.09</v>
      </c>
      <c r="Q45" s="32">
        <f t="shared" si="6"/>
        <v>156689.15</v>
      </c>
      <c r="R45" s="32">
        <f t="shared" si="4"/>
        <v>396650.02999999997</v>
      </c>
      <c r="S45" s="32">
        <f t="shared" si="4"/>
        <v>0</v>
      </c>
      <c r="T45" s="32">
        <f t="shared" si="4"/>
        <v>84282.19</v>
      </c>
      <c r="U45" s="32">
        <f t="shared" si="7"/>
        <v>480932.22</v>
      </c>
    </row>
    <row r="46" spans="1:21" x14ac:dyDescent="0.3">
      <c r="A46" s="27">
        <v>39</v>
      </c>
      <c r="B46" s="28">
        <v>39</v>
      </c>
      <c r="C46" s="37" t="s">
        <v>95</v>
      </c>
      <c r="D46" s="35" t="s">
        <v>18</v>
      </c>
      <c r="E46" s="38" t="s">
        <v>96</v>
      </c>
      <c r="F46" s="32">
        <v>99475.92</v>
      </c>
      <c r="G46" s="32">
        <v>0</v>
      </c>
      <c r="H46" s="32">
        <v>0</v>
      </c>
      <c r="I46" s="32">
        <f t="shared" si="1"/>
        <v>99475.92</v>
      </c>
      <c r="J46" s="32">
        <v>102033.55</v>
      </c>
      <c r="K46" s="32">
        <v>0</v>
      </c>
      <c r="L46" s="32">
        <v>0</v>
      </c>
      <c r="M46" s="32">
        <f t="shared" si="2"/>
        <v>102033.55</v>
      </c>
      <c r="N46" s="32">
        <v>116067.71</v>
      </c>
      <c r="O46" s="32">
        <v>0</v>
      </c>
      <c r="P46" s="32">
        <v>0</v>
      </c>
      <c r="Q46" s="32">
        <f t="shared" si="6"/>
        <v>116067.71</v>
      </c>
      <c r="R46" s="32">
        <f t="shared" si="4"/>
        <v>317577.18</v>
      </c>
      <c r="S46" s="32">
        <f t="shared" si="4"/>
        <v>0</v>
      </c>
      <c r="T46" s="32">
        <f t="shared" si="4"/>
        <v>0</v>
      </c>
      <c r="U46" s="32">
        <f t="shared" si="7"/>
        <v>317577.18</v>
      </c>
    </row>
    <row r="47" spans="1:21" ht="27" x14ac:dyDescent="0.3">
      <c r="A47" s="27">
        <v>40</v>
      </c>
      <c r="B47" s="33">
        <v>40</v>
      </c>
      <c r="C47" s="37" t="s">
        <v>97</v>
      </c>
      <c r="D47" s="35" t="s">
        <v>18</v>
      </c>
      <c r="E47" s="38" t="s">
        <v>98</v>
      </c>
      <c r="F47" s="32">
        <v>62284.34</v>
      </c>
      <c r="G47" s="32">
        <v>0</v>
      </c>
      <c r="H47" s="32">
        <v>0</v>
      </c>
      <c r="I47" s="32">
        <f t="shared" si="1"/>
        <v>62284.34</v>
      </c>
      <c r="J47" s="32">
        <v>73502.210000000006</v>
      </c>
      <c r="K47" s="32">
        <v>0</v>
      </c>
      <c r="L47" s="32">
        <v>0</v>
      </c>
      <c r="M47" s="32">
        <f t="shared" si="2"/>
        <v>73502.210000000006</v>
      </c>
      <c r="N47" s="32">
        <v>77379.899999999994</v>
      </c>
      <c r="O47" s="32">
        <v>0</v>
      </c>
      <c r="P47" s="32">
        <v>0</v>
      </c>
      <c r="Q47" s="32">
        <f t="shared" si="6"/>
        <v>77379.899999999994</v>
      </c>
      <c r="R47" s="32">
        <f t="shared" si="4"/>
        <v>213166.44999999998</v>
      </c>
      <c r="S47" s="32">
        <f t="shared" si="4"/>
        <v>0</v>
      </c>
      <c r="T47" s="32">
        <f t="shared" si="4"/>
        <v>0</v>
      </c>
      <c r="U47" s="32">
        <f t="shared" si="7"/>
        <v>213166.44999999998</v>
      </c>
    </row>
    <row r="48" spans="1:21" x14ac:dyDescent="0.3">
      <c r="A48" s="27">
        <v>41</v>
      </c>
      <c r="B48" s="28">
        <v>41</v>
      </c>
      <c r="C48" s="37" t="s">
        <v>99</v>
      </c>
      <c r="D48" s="35" t="s">
        <v>18</v>
      </c>
      <c r="E48" s="38" t="s">
        <v>100</v>
      </c>
      <c r="F48" s="32">
        <v>218276.8</v>
      </c>
      <c r="G48" s="32">
        <v>0</v>
      </c>
      <c r="H48" s="32">
        <v>0</v>
      </c>
      <c r="I48" s="32">
        <f t="shared" si="1"/>
        <v>218276.8</v>
      </c>
      <c r="J48" s="32">
        <v>242142.39</v>
      </c>
      <c r="K48" s="32">
        <v>0</v>
      </c>
      <c r="L48" s="32">
        <v>0</v>
      </c>
      <c r="M48" s="32">
        <f t="shared" si="2"/>
        <v>242142.39</v>
      </c>
      <c r="N48" s="32">
        <v>257297.44</v>
      </c>
      <c r="O48" s="32">
        <v>0</v>
      </c>
      <c r="P48" s="32">
        <v>0</v>
      </c>
      <c r="Q48" s="32">
        <f t="shared" si="6"/>
        <v>257297.44</v>
      </c>
      <c r="R48" s="32">
        <f t="shared" si="4"/>
        <v>717716.63</v>
      </c>
      <c r="S48" s="32">
        <f t="shared" si="4"/>
        <v>0</v>
      </c>
      <c r="T48" s="32">
        <f t="shared" si="4"/>
        <v>0</v>
      </c>
      <c r="U48" s="32">
        <f t="shared" si="7"/>
        <v>717716.63</v>
      </c>
    </row>
    <row r="49" spans="1:21" x14ac:dyDescent="0.3">
      <c r="A49" s="27">
        <v>42</v>
      </c>
      <c r="B49" s="33">
        <v>42</v>
      </c>
      <c r="C49" s="37" t="s">
        <v>101</v>
      </c>
      <c r="D49" s="35" t="s">
        <v>18</v>
      </c>
      <c r="E49" s="36" t="s">
        <v>102</v>
      </c>
      <c r="F49" s="32">
        <v>106229.18</v>
      </c>
      <c r="G49" s="32">
        <v>0</v>
      </c>
      <c r="H49" s="32">
        <v>0</v>
      </c>
      <c r="I49" s="32">
        <f t="shared" si="1"/>
        <v>106229.18</v>
      </c>
      <c r="J49" s="32">
        <v>103193.23</v>
      </c>
      <c r="K49" s="32">
        <v>0</v>
      </c>
      <c r="L49" s="32">
        <v>0</v>
      </c>
      <c r="M49" s="32">
        <f t="shared" si="2"/>
        <v>103193.23</v>
      </c>
      <c r="N49" s="32">
        <v>94888.05</v>
      </c>
      <c r="O49" s="32">
        <v>0</v>
      </c>
      <c r="P49" s="32">
        <v>0</v>
      </c>
      <c r="Q49" s="32">
        <f t="shared" si="6"/>
        <v>94888.05</v>
      </c>
      <c r="R49" s="32">
        <f t="shared" si="4"/>
        <v>304310.45999999996</v>
      </c>
      <c r="S49" s="32">
        <f t="shared" si="4"/>
        <v>0</v>
      </c>
      <c r="T49" s="32">
        <f t="shared" si="4"/>
        <v>0</v>
      </c>
      <c r="U49" s="32">
        <f t="shared" si="7"/>
        <v>304310.45999999996</v>
      </c>
    </row>
    <row r="50" spans="1:21" x14ac:dyDescent="0.3">
      <c r="A50" s="27">
        <v>43</v>
      </c>
      <c r="B50" s="28">
        <v>43</v>
      </c>
      <c r="C50" s="37" t="s">
        <v>103</v>
      </c>
      <c r="D50" s="35" t="s">
        <v>18</v>
      </c>
      <c r="E50" s="36" t="s">
        <v>104</v>
      </c>
      <c r="F50" s="32">
        <v>100746.94</v>
      </c>
      <c r="G50" s="32">
        <v>0</v>
      </c>
      <c r="H50" s="32">
        <v>0</v>
      </c>
      <c r="I50" s="32">
        <f t="shared" si="1"/>
        <v>100746.94</v>
      </c>
      <c r="J50" s="32">
        <v>112804.21</v>
      </c>
      <c r="K50" s="32">
        <v>0</v>
      </c>
      <c r="L50" s="32">
        <v>0</v>
      </c>
      <c r="M50" s="32">
        <f t="shared" si="2"/>
        <v>112804.21</v>
      </c>
      <c r="N50" s="32">
        <v>119127.17</v>
      </c>
      <c r="O50" s="32">
        <v>0</v>
      </c>
      <c r="P50" s="32">
        <v>0</v>
      </c>
      <c r="Q50" s="32">
        <f t="shared" si="6"/>
        <v>119127.17</v>
      </c>
      <c r="R50" s="32">
        <f t="shared" si="4"/>
        <v>332678.32</v>
      </c>
      <c r="S50" s="32">
        <f t="shared" si="4"/>
        <v>0</v>
      </c>
      <c r="T50" s="32">
        <f t="shared" si="4"/>
        <v>0</v>
      </c>
      <c r="U50" s="32">
        <f t="shared" si="7"/>
        <v>332678.32</v>
      </c>
    </row>
    <row r="51" spans="1:21" x14ac:dyDescent="0.3">
      <c r="A51" s="27">
        <v>44</v>
      </c>
      <c r="B51" s="33">
        <v>44</v>
      </c>
      <c r="C51" s="34" t="s">
        <v>105</v>
      </c>
      <c r="D51" s="35" t="s">
        <v>18</v>
      </c>
      <c r="E51" s="36" t="s">
        <v>106</v>
      </c>
      <c r="F51" s="32">
        <v>197119.97</v>
      </c>
      <c r="G51" s="32">
        <v>0</v>
      </c>
      <c r="H51" s="32">
        <v>0</v>
      </c>
      <c r="I51" s="32">
        <f t="shared" si="1"/>
        <v>197119.97</v>
      </c>
      <c r="J51" s="32">
        <v>171930.5</v>
      </c>
      <c r="K51" s="32">
        <v>0</v>
      </c>
      <c r="L51" s="32">
        <v>0</v>
      </c>
      <c r="M51" s="32">
        <f t="shared" si="2"/>
        <v>171930.5</v>
      </c>
      <c r="N51" s="32">
        <v>160775.17000000001</v>
      </c>
      <c r="O51" s="32">
        <v>0</v>
      </c>
      <c r="P51" s="32">
        <v>0</v>
      </c>
      <c r="Q51" s="32">
        <f t="shared" si="6"/>
        <v>160775.17000000001</v>
      </c>
      <c r="R51" s="32">
        <f t="shared" si="4"/>
        <v>529825.64</v>
      </c>
      <c r="S51" s="32">
        <f t="shared" si="4"/>
        <v>0</v>
      </c>
      <c r="T51" s="32">
        <f t="shared" si="4"/>
        <v>0</v>
      </c>
      <c r="U51" s="32">
        <f t="shared" si="7"/>
        <v>529825.64</v>
      </c>
    </row>
    <row r="52" spans="1:21" x14ac:dyDescent="0.3">
      <c r="A52" s="27">
        <v>45</v>
      </c>
      <c r="B52" s="28">
        <v>45</v>
      </c>
      <c r="C52" s="34" t="s">
        <v>107</v>
      </c>
      <c r="D52" s="35" t="s">
        <v>60</v>
      </c>
      <c r="E52" s="36" t="s">
        <v>108</v>
      </c>
      <c r="F52" s="32">
        <v>605584.25</v>
      </c>
      <c r="G52" s="32">
        <v>45319.7</v>
      </c>
      <c r="H52" s="32">
        <v>0</v>
      </c>
      <c r="I52" s="32">
        <f t="shared" si="1"/>
        <v>650903.94999999995</v>
      </c>
      <c r="J52" s="32">
        <v>481721.67</v>
      </c>
      <c r="K52" s="32">
        <v>12538.18</v>
      </c>
      <c r="L52" s="32">
        <v>0</v>
      </c>
      <c r="M52" s="32">
        <f t="shared" si="2"/>
        <v>494259.85</v>
      </c>
      <c r="N52" s="32">
        <v>428498.32</v>
      </c>
      <c r="O52" s="32">
        <v>11848.32</v>
      </c>
      <c r="P52" s="32">
        <v>0</v>
      </c>
      <c r="Q52" s="32">
        <f t="shared" si="6"/>
        <v>440346.64</v>
      </c>
      <c r="R52" s="32">
        <f t="shared" si="4"/>
        <v>1515804.24</v>
      </c>
      <c r="S52" s="32">
        <f t="shared" si="4"/>
        <v>69706.2</v>
      </c>
      <c r="T52" s="32">
        <f t="shared" si="4"/>
        <v>0</v>
      </c>
      <c r="U52" s="32">
        <f t="shared" si="7"/>
        <v>1585510.44</v>
      </c>
    </row>
    <row r="53" spans="1:21" x14ac:dyDescent="0.3">
      <c r="A53" s="27">
        <v>46</v>
      </c>
      <c r="B53" s="33">
        <v>46</v>
      </c>
      <c r="C53" s="37" t="s">
        <v>109</v>
      </c>
      <c r="D53" s="35" t="s">
        <v>18</v>
      </c>
      <c r="E53" s="36" t="s">
        <v>110</v>
      </c>
      <c r="F53" s="32">
        <v>169129.56</v>
      </c>
      <c r="G53" s="32">
        <v>0</v>
      </c>
      <c r="H53" s="32">
        <v>0</v>
      </c>
      <c r="I53" s="32">
        <f t="shared" si="1"/>
        <v>169129.56</v>
      </c>
      <c r="J53" s="32">
        <v>167535.54</v>
      </c>
      <c r="K53" s="32">
        <v>0</v>
      </c>
      <c r="L53" s="32">
        <v>0</v>
      </c>
      <c r="M53" s="32">
        <f t="shared" si="2"/>
        <v>167535.54</v>
      </c>
      <c r="N53" s="32">
        <v>152566.97</v>
      </c>
      <c r="O53" s="32">
        <v>0</v>
      </c>
      <c r="P53" s="32">
        <v>0</v>
      </c>
      <c r="Q53" s="32">
        <f t="shared" si="6"/>
        <v>152566.97</v>
      </c>
      <c r="R53" s="32">
        <f t="shared" si="4"/>
        <v>489232.06999999995</v>
      </c>
      <c r="S53" s="32">
        <f t="shared" si="4"/>
        <v>0</v>
      </c>
      <c r="T53" s="32">
        <f t="shared" si="4"/>
        <v>0</v>
      </c>
      <c r="U53" s="32">
        <f t="shared" si="7"/>
        <v>489232.06999999995</v>
      </c>
    </row>
    <row r="54" spans="1:21" x14ac:dyDescent="0.3">
      <c r="A54" s="27">
        <v>47</v>
      </c>
      <c r="B54" s="28">
        <v>47</v>
      </c>
      <c r="C54" s="50" t="s">
        <v>111</v>
      </c>
      <c r="D54" s="35" t="s">
        <v>33</v>
      </c>
      <c r="E54" s="36" t="s">
        <v>112</v>
      </c>
      <c r="F54" s="32">
        <v>0</v>
      </c>
      <c r="G54" s="32">
        <v>0</v>
      </c>
      <c r="H54" s="32">
        <v>99388.52</v>
      </c>
      <c r="I54" s="32">
        <f t="shared" si="1"/>
        <v>99388.52</v>
      </c>
      <c r="J54" s="32">
        <v>0</v>
      </c>
      <c r="K54" s="32">
        <v>0</v>
      </c>
      <c r="L54" s="32">
        <v>90002.53</v>
      </c>
      <c r="M54" s="32">
        <f t="shared" si="2"/>
        <v>90002.53</v>
      </c>
      <c r="N54" s="32">
        <v>0</v>
      </c>
      <c r="O54" s="32">
        <v>0</v>
      </c>
      <c r="P54" s="32">
        <v>94503.88</v>
      </c>
      <c r="Q54" s="32">
        <f t="shared" si="6"/>
        <v>94503.88</v>
      </c>
      <c r="R54" s="32">
        <f t="shared" si="4"/>
        <v>0</v>
      </c>
      <c r="S54" s="32">
        <f t="shared" si="4"/>
        <v>0</v>
      </c>
      <c r="T54" s="32">
        <f t="shared" si="4"/>
        <v>283894.93</v>
      </c>
      <c r="U54" s="32">
        <f t="shared" si="7"/>
        <v>283894.93</v>
      </c>
    </row>
    <row r="55" spans="1:21" x14ac:dyDescent="0.3">
      <c r="A55" s="27">
        <v>48</v>
      </c>
      <c r="B55" s="33">
        <v>48</v>
      </c>
      <c r="C55" s="51" t="s">
        <v>113</v>
      </c>
      <c r="D55" s="35" t="s">
        <v>33</v>
      </c>
      <c r="E55" s="38" t="s">
        <v>114</v>
      </c>
      <c r="F55" s="32">
        <v>0</v>
      </c>
      <c r="G55" s="32">
        <v>0</v>
      </c>
      <c r="H55" s="32">
        <v>72875.22</v>
      </c>
      <c r="I55" s="32">
        <f t="shared" si="1"/>
        <v>72875.22</v>
      </c>
      <c r="J55" s="32">
        <v>0</v>
      </c>
      <c r="K55" s="32">
        <v>0</v>
      </c>
      <c r="L55" s="32">
        <v>85100.31</v>
      </c>
      <c r="M55" s="32">
        <f t="shared" si="2"/>
        <v>85100.31</v>
      </c>
      <c r="N55" s="32">
        <v>0</v>
      </c>
      <c r="O55" s="32">
        <v>0</v>
      </c>
      <c r="P55" s="32">
        <v>90372.43</v>
      </c>
      <c r="Q55" s="32">
        <f t="shared" si="6"/>
        <v>90372.43</v>
      </c>
      <c r="R55" s="32">
        <f t="shared" si="4"/>
        <v>0</v>
      </c>
      <c r="S55" s="32">
        <f t="shared" si="4"/>
        <v>0</v>
      </c>
      <c r="T55" s="32">
        <f t="shared" si="4"/>
        <v>248347.96</v>
      </c>
      <c r="U55" s="32">
        <f t="shared" si="7"/>
        <v>248347.96</v>
      </c>
    </row>
    <row r="56" spans="1:21" x14ac:dyDescent="0.3">
      <c r="A56" s="27">
        <v>49</v>
      </c>
      <c r="B56" s="28">
        <v>49</v>
      </c>
      <c r="C56" s="52" t="s">
        <v>115</v>
      </c>
      <c r="D56" s="35" t="s">
        <v>60</v>
      </c>
      <c r="E56" s="36" t="s">
        <v>116</v>
      </c>
      <c r="F56" s="32">
        <v>299000.06</v>
      </c>
      <c r="G56" s="32">
        <v>3262.9</v>
      </c>
      <c r="H56" s="32">
        <v>0</v>
      </c>
      <c r="I56" s="32">
        <f t="shared" si="1"/>
        <v>302262.96000000002</v>
      </c>
      <c r="J56" s="32">
        <v>292591.09999999998</v>
      </c>
      <c r="K56" s="32">
        <v>3165.5</v>
      </c>
      <c r="L56" s="32">
        <v>0</v>
      </c>
      <c r="M56" s="32">
        <f t="shared" si="2"/>
        <v>295756.59999999998</v>
      </c>
      <c r="N56" s="32">
        <v>270728.88</v>
      </c>
      <c r="O56" s="32">
        <v>3169.81</v>
      </c>
      <c r="P56" s="32">
        <v>0</v>
      </c>
      <c r="Q56" s="32">
        <f t="shared" si="6"/>
        <v>273898.69</v>
      </c>
      <c r="R56" s="32">
        <f t="shared" si="4"/>
        <v>862320.03999999992</v>
      </c>
      <c r="S56" s="32">
        <f t="shared" si="4"/>
        <v>9598.2099999999991</v>
      </c>
      <c r="T56" s="32">
        <f t="shared" si="4"/>
        <v>0</v>
      </c>
      <c r="U56" s="32">
        <f t="shared" si="7"/>
        <v>871918.24999999988</v>
      </c>
    </row>
    <row r="57" spans="1:21" x14ac:dyDescent="0.3">
      <c r="A57" s="27">
        <v>50</v>
      </c>
      <c r="B57" s="33">
        <v>50</v>
      </c>
      <c r="C57" s="52" t="s">
        <v>117</v>
      </c>
      <c r="D57" s="35" t="s">
        <v>15</v>
      </c>
      <c r="E57" s="36" t="s">
        <v>118</v>
      </c>
      <c r="F57" s="32">
        <v>778857.15</v>
      </c>
      <c r="G57" s="32">
        <v>42361</v>
      </c>
      <c r="H57" s="32">
        <v>801928.96</v>
      </c>
      <c r="I57" s="32">
        <f t="shared" si="1"/>
        <v>1623147.1099999999</v>
      </c>
      <c r="J57" s="32">
        <v>702937</v>
      </c>
      <c r="K57" s="32">
        <v>8158.33</v>
      </c>
      <c r="L57" s="32">
        <v>456664.23</v>
      </c>
      <c r="M57" s="32">
        <f t="shared" si="2"/>
        <v>1167759.56</v>
      </c>
      <c r="N57" s="32">
        <v>643022.43000000005</v>
      </c>
      <c r="O57" s="32">
        <v>7862.52</v>
      </c>
      <c r="P57" s="32">
        <v>462021.39</v>
      </c>
      <c r="Q57" s="32">
        <f t="shared" si="6"/>
        <v>1112906.3400000001</v>
      </c>
      <c r="R57" s="32">
        <f t="shared" si="4"/>
        <v>2124816.58</v>
      </c>
      <c r="S57" s="32">
        <f t="shared" si="4"/>
        <v>58381.850000000006</v>
      </c>
      <c r="T57" s="32">
        <f t="shared" si="4"/>
        <v>1720614.58</v>
      </c>
      <c r="U57" s="32">
        <f t="shared" si="7"/>
        <v>3903813.0100000002</v>
      </c>
    </row>
    <row r="58" spans="1:21" x14ac:dyDescent="0.3">
      <c r="A58" s="27">
        <v>51</v>
      </c>
      <c r="B58" s="28">
        <v>51</v>
      </c>
      <c r="C58" s="52" t="s">
        <v>119</v>
      </c>
      <c r="D58" s="35" t="s">
        <v>18</v>
      </c>
      <c r="E58" s="38" t="s">
        <v>120</v>
      </c>
      <c r="F58" s="32">
        <v>164394.49</v>
      </c>
      <c r="G58" s="32">
        <v>0</v>
      </c>
      <c r="H58" s="32">
        <v>0</v>
      </c>
      <c r="I58" s="32">
        <f t="shared" si="1"/>
        <v>164394.49</v>
      </c>
      <c r="J58" s="32">
        <v>166990.43</v>
      </c>
      <c r="K58" s="32">
        <v>0</v>
      </c>
      <c r="L58" s="32">
        <v>0</v>
      </c>
      <c r="M58" s="32">
        <f t="shared" si="2"/>
        <v>166990.43</v>
      </c>
      <c r="N58" s="32">
        <v>153519.96</v>
      </c>
      <c r="O58" s="32">
        <v>0</v>
      </c>
      <c r="P58" s="32">
        <v>0</v>
      </c>
      <c r="Q58" s="32">
        <f t="shared" si="6"/>
        <v>153519.96</v>
      </c>
      <c r="R58" s="32">
        <f t="shared" si="4"/>
        <v>484904.88</v>
      </c>
      <c r="S58" s="32">
        <f t="shared" si="4"/>
        <v>0</v>
      </c>
      <c r="T58" s="32">
        <f t="shared" si="4"/>
        <v>0</v>
      </c>
      <c r="U58" s="32">
        <f t="shared" si="7"/>
        <v>484904.88</v>
      </c>
    </row>
    <row r="59" spans="1:21" ht="27" x14ac:dyDescent="0.3">
      <c r="A59" s="27">
        <v>52</v>
      </c>
      <c r="B59" s="33">
        <v>52</v>
      </c>
      <c r="C59" s="52" t="s">
        <v>121</v>
      </c>
      <c r="D59" s="35" t="s">
        <v>33</v>
      </c>
      <c r="E59" s="36" t="s">
        <v>122</v>
      </c>
      <c r="F59" s="32">
        <v>0</v>
      </c>
      <c r="G59" s="32">
        <v>0</v>
      </c>
      <c r="H59" s="32">
        <v>27204.44</v>
      </c>
      <c r="I59" s="32">
        <f t="shared" si="1"/>
        <v>27204.44</v>
      </c>
      <c r="J59" s="32">
        <v>0</v>
      </c>
      <c r="K59" s="32">
        <v>0</v>
      </c>
      <c r="L59" s="32">
        <v>35525.21</v>
      </c>
      <c r="M59" s="32">
        <f t="shared" si="2"/>
        <v>35525.21</v>
      </c>
      <c r="N59" s="32">
        <v>0</v>
      </c>
      <c r="O59" s="32">
        <v>0</v>
      </c>
      <c r="P59" s="32">
        <v>76429.64</v>
      </c>
      <c r="Q59" s="32">
        <f t="shared" si="6"/>
        <v>76429.64</v>
      </c>
      <c r="R59" s="32">
        <f t="shared" si="4"/>
        <v>0</v>
      </c>
      <c r="S59" s="32">
        <f t="shared" si="4"/>
        <v>0</v>
      </c>
      <c r="T59" s="32">
        <f t="shared" si="4"/>
        <v>139159.28999999998</v>
      </c>
      <c r="U59" s="32">
        <f t="shared" si="7"/>
        <v>139159.28999999998</v>
      </c>
    </row>
    <row r="60" spans="1:21" x14ac:dyDescent="0.3">
      <c r="A60" s="27">
        <v>53</v>
      </c>
      <c r="B60" s="28">
        <v>53</v>
      </c>
      <c r="C60" s="53" t="s">
        <v>123</v>
      </c>
      <c r="D60" s="35" t="s">
        <v>18</v>
      </c>
      <c r="E60" s="36" t="s">
        <v>124</v>
      </c>
      <c r="F60" s="32">
        <v>60603.97</v>
      </c>
      <c r="G60" s="32">
        <v>0</v>
      </c>
      <c r="H60" s="32">
        <v>0</v>
      </c>
      <c r="I60" s="32">
        <f t="shared" si="1"/>
        <v>60603.97</v>
      </c>
      <c r="J60" s="32">
        <v>65860.88</v>
      </c>
      <c r="K60" s="32">
        <v>0</v>
      </c>
      <c r="L60" s="32">
        <v>0</v>
      </c>
      <c r="M60" s="32">
        <f t="shared" si="2"/>
        <v>65860.88</v>
      </c>
      <c r="N60" s="32">
        <v>69309.740000000005</v>
      </c>
      <c r="O60" s="32">
        <v>0</v>
      </c>
      <c r="P60" s="32">
        <v>0</v>
      </c>
      <c r="Q60" s="32">
        <f t="shared" si="6"/>
        <v>69309.740000000005</v>
      </c>
      <c r="R60" s="32">
        <f t="shared" si="4"/>
        <v>195774.59000000003</v>
      </c>
      <c r="S60" s="32">
        <f t="shared" si="4"/>
        <v>0</v>
      </c>
      <c r="T60" s="32">
        <f t="shared" si="4"/>
        <v>0</v>
      </c>
      <c r="U60" s="32">
        <f t="shared" si="7"/>
        <v>195774.59000000003</v>
      </c>
    </row>
    <row r="61" spans="1:21" x14ac:dyDescent="0.3">
      <c r="A61" s="27">
        <v>54</v>
      </c>
      <c r="B61" s="33">
        <v>54</v>
      </c>
      <c r="C61" s="52" t="s">
        <v>125</v>
      </c>
      <c r="D61" s="35" t="s">
        <v>18</v>
      </c>
      <c r="E61" s="36" t="s">
        <v>126</v>
      </c>
      <c r="F61" s="32">
        <v>92662.07</v>
      </c>
      <c r="G61" s="32">
        <v>0</v>
      </c>
      <c r="H61" s="32">
        <v>0</v>
      </c>
      <c r="I61" s="32">
        <f t="shared" si="1"/>
        <v>92662.07</v>
      </c>
      <c r="J61" s="32">
        <v>96740.4</v>
      </c>
      <c r="K61" s="32">
        <v>0</v>
      </c>
      <c r="L61" s="32">
        <v>0</v>
      </c>
      <c r="M61" s="32">
        <f t="shared" si="2"/>
        <v>96740.4</v>
      </c>
      <c r="N61" s="32">
        <v>88204.95</v>
      </c>
      <c r="O61" s="32">
        <v>0</v>
      </c>
      <c r="P61" s="32">
        <v>0</v>
      </c>
      <c r="Q61" s="32">
        <f t="shared" si="6"/>
        <v>88204.95</v>
      </c>
      <c r="R61" s="32">
        <f t="shared" si="4"/>
        <v>277607.42</v>
      </c>
      <c r="S61" s="32">
        <f t="shared" si="4"/>
        <v>0</v>
      </c>
      <c r="T61" s="32">
        <f t="shared" si="4"/>
        <v>0</v>
      </c>
      <c r="U61" s="32">
        <f t="shared" si="7"/>
        <v>277607.42</v>
      </c>
    </row>
    <row r="62" spans="1:21" x14ac:dyDescent="0.3">
      <c r="A62" s="27">
        <v>55</v>
      </c>
      <c r="B62" s="28">
        <v>55</v>
      </c>
      <c r="C62" s="52" t="s">
        <v>127</v>
      </c>
      <c r="D62" s="35" t="s">
        <v>18</v>
      </c>
      <c r="E62" s="38" t="s">
        <v>128</v>
      </c>
      <c r="F62" s="32">
        <v>88002.08</v>
      </c>
      <c r="G62" s="32">
        <v>0</v>
      </c>
      <c r="H62" s="32">
        <v>0</v>
      </c>
      <c r="I62" s="32">
        <f t="shared" si="1"/>
        <v>88002.08</v>
      </c>
      <c r="J62" s="32">
        <v>107504.71</v>
      </c>
      <c r="K62" s="32">
        <v>0</v>
      </c>
      <c r="L62" s="32">
        <v>0</v>
      </c>
      <c r="M62" s="32">
        <f t="shared" si="2"/>
        <v>107504.71</v>
      </c>
      <c r="N62" s="32">
        <v>112975.33</v>
      </c>
      <c r="O62" s="32">
        <v>0</v>
      </c>
      <c r="P62" s="32">
        <v>0</v>
      </c>
      <c r="Q62" s="32">
        <f t="shared" si="6"/>
        <v>112975.33</v>
      </c>
      <c r="R62" s="32">
        <f t="shared" si="4"/>
        <v>308482.12</v>
      </c>
      <c r="S62" s="32">
        <f t="shared" si="4"/>
        <v>0</v>
      </c>
      <c r="T62" s="32">
        <f t="shared" si="4"/>
        <v>0</v>
      </c>
      <c r="U62" s="32">
        <f t="shared" si="7"/>
        <v>308482.12</v>
      </c>
    </row>
    <row r="63" spans="1:21" x14ac:dyDescent="0.3">
      <c r="A63" s="27">
        <v>56</v>
      </c>
      <c r="B63" s="33">
        <v>56</v>
      </c>
      <c r="C63" s="54" t="s">
        <v>129</v>
      </c>
      <c r="D63" s="46" t="s">
        <v>60</v>
      </c>
      <c r="E63" s="38" t="s">
        <v>130</v>
      </c>
      <c r="F63" s="32">
        <v>333414.12</v>
      </c>
      <c r="G63" s="32">
        <v>6711.7</v>
      </c>
      <c r="H63" s="32">
        <v>0</v>
      </c>
      <c r="I63" s="32">
        <f t="shared" si="1"/>
        <v>340125.82</v>
      </c>
      <c r="J63" s="32">
        <v>337031.89</v>
      </c>
      <c r="K63" s="32">
        <v>4693.62</v>
      </c>
      <c r="L63" s="32">
        <v>0</v>
      </c>
      <c r="M63" s="32">
        <f t="shared" si="2"/>
        <v>341725.51</v>
      </c>
      <c r="N63" s="32">
        <v>305784.96000000002</v>
      </c>
      <c r="O63" s="32">
        <v>4644.99</v>
      </c>
      <c r="P63" s="32">
        <v>0</v>
      </c>
      <c r="Q63" s="32">
        <f t="shared" si="6"/>
        <v>310429.95</v>
      </c>
      <c r="R63" s="32">
        <f t="shared" si="4"/>
        <v>976230.97</v>
      </c>
      <c r="S63" s="32">
        <f t="shared" si="4"/>
        <v>16050.31</v>
      </c>
      <c r="T63" s="32">
        <f t="shared" si="4"/>
        <v>0</v>
      </c>
      <c r="U63" s="32">
        <f t="shared" si="7"/>
        <v>992281.28</v>
      </c>
    </row>
    <row r="64" spans="1:21" x14ac:dyDescent="0.3">
      <c r="A64" s="27">
        <v>57</v>
      </c>
      <c r="B64" s="28">
        <v>57</v>
      </c>
      <c r="C64" s="53" t="s">
        <v>131</v>
      </c>
      <c r="D64" s="35" t="s">
        <v>18</v>
      </c>
      <c r="E64" s="36" t="s">
        <v>132</v>
      </c>
      <c r="F64" s="32">
        <v>72822.880000000005</v>
      </c>
      <c r="G64" s="32">
        <v>0</v>
      </c>
      <c r="H64" s="32">
        <v>0</v>
      </c>
      <c r="I64" s="32">
        <f t="shared" si="1"/>
        <v>72822.880000000005</v>
      </c>
      <c r="J64" s="32">
        <v>88782.92</v>
      </c>
      <c r="K64" s="32">
        <v>0</v>
      </c>
      <c r="L64" s="32">
        <v>0</v>
      </c>
      <c r="M64" s="32">
        <f t="shared" si="2"/>
        <v>88782.92</v>
      </c>
      <c r="N64" s="32">
        <v>103766.99</v>
      </c>
      <c r="O64" s="32">
        <v>0</v>
      </c>
      <c r="P64" s="32">
        <v>0</v>
      </c>
      <c r="Q64" s="32">
        <f t="shared" si="6"/>
        <v>103766.99</v>
      </c>
      <c r="R64" s="32">
        <f t="shared" si="4"/>
        <v>265372.78999999998</v>
      </c>
      <c r="S64" s="32">
        <f t="shared" si="4"/>
        <v>0</v>
      </c>
      <c r="T64" s="32">
        <f t="shared" si="4"/>
        <v>0</v>
      </c>
      <c r="U64" s="32">
        <f t="shared" si="7"/>
        <v>265372.78999999998</v>
      </c>
    </row>
    <row r="65" spans="1:21" x14ac:dyDescent="0.3">
      <c r="A65" s="27">
        <v>58</v>
      </c>
      <c r="B65" s="33">
        <v>58</v>
      </c>
      <c r="C65" s="51" t="s">
        <v>133</v>
      </c>
      <c r="D65" s="35" t="s">
        <v>33</v>
      </c>
      <c r="E65" s="44" t="s">
        <v>134</v>
      </c>
      <c r="F65" s="32">
        <v>0</v>
      </c>
      <c r="G65" s="32">
        <v>0</v>
      </c>
      <c r="H65" s="32">
        <v>723015</v>
      </c>
      <c r="I65" s="32">
        <f t="shared" si="1"/>
        <v>723015</v>
      </c>
      <c r="J65" s="32">
        <v>0</v>
      </c>
      <c r="K65" s="32">
        <v>0</v>
      </c>
      <c r="L65" s="32">
        <v>116018.51</v>
      </c>
      <c r="M65" s="32">
        <f t="shared" si="2"/>
        <v>116018.51</v>
      </c>
      <c r="N65" s="32">
        <v>0</v>
      </c>
      <c r="O65" s="32">
        <v>0</v>
      </c>
      <c r="P65" s="32">
        <v>114164.58</v>
      </c>
      <c r="Q65" s="32">
        <f t="shared" si="6"/>
        <v>114164.58</v>
      </c>
      <c r="R65" s="32">
        <f t="shared" si="4"/>
        <v>0</v>
      </c>
      <c r="S65" s="32">
        <f t="shared" si="4"/>
        <v>0</v>
      </c>
      <c r="T65" s="32">
        <f t="shared" si="4"/>
        <v>953198.09</v>
      </c>
      <c r="U65" s="32">
        <f t="shared" si="7"/>
        <v>953198.09</v>
      </c>
    </row>
    <row r="66" spans="1:21" x14ac:dyDescent="0.3">
      <c r="A66" s="27">
        <v>59</v>
      </c>
      <c r="B66" s="28">
        <v>59</v>
      </c>
      <c r="C66" s="53" t="s">
        <v>135</v>
      </c>
      <c r="D66" s="35" t="s">
        <v>60</v>
      </c>
      <c r="E66" s="36" t="s">
        <v>136</v>
      </c>
      <c r="F66" s="32">
        <v>118024.55</v>
      </c>
      <c r="G66" s="32">
        <v>2483.6999999999998</v>
      </c>
      <c r="H66" s="32">
        <v>0</v>
      </c>
      <c r="I66" s="32">
        <f t="shared" si="1"/>
        <v>120508.25</v>
      </c>
      <c r="J66" s="32">
        <v>123159.43</v>
      </c>
      <c r="K66" s="32">
        <v>3116.8</v>
      </c>
      <c r="L66" s="32">
        <v>0</v>
      </c>
      <c r="M66" s="32">
        <f t="shared" si="2"/>
        <v>126276.23</v>
      </c>
      <c r="N66" s="32">
        <v>111053.15</v>
      </c>
      <c r="O66" s="32">
        <v>7740.33</v>
      </c>
      <c r="P66" s="32">
        <v>0</v>
      </c>
      <c r="Q66" s="32">
        <f t="shared" si="6"/>
        <v>118793.48</v>
      </c>
      <c r="R66" s="32">
        <f t="shared" si="4"/>
        <v>352237.13</v>
      </c>
      <c r="S66" s="32">
        <f t="shared" si="4"/>
        <v>13340.83</v>
      </c>
      <c r="T66" s="32">
        <f t="shared" si="4"/>
        <v>0</v>
      </c>
      <c r="U66" s="32">
        <f t="shared" si="7"/>
        <v>365577.96</v>
      </c>
    </row>
    <row r="67" spans="1:21" x14ac:dyDescent="0.3">
      <c r="A67" s="27">
        <v>60</v>
      </c>
      <c r="B67" s="33">
        <v>60</v>
      </c>
      <c r="C67" s="51" t="s">
        <v>137</v>
      </c>
      <c r="D67" s="35" t="s">
        <v>138</v>
      </c>
      <c r="E67" s="36" t="s">
        <v>139</v>
      </c>
      <c r="F67" s="32">
        <v>281003.01</v>
      </c>
      <c r="G67" s="32">
        <v>0</v>
      </c>
      <c r="H67" s="32">
        <v>0</v>
      </c>
      <c r="I67" s="32">
        <f t="shared" si="1"/>
        <v>281003.01</v>
      </c>
      <c r="J67" s="32">
        <v>150954.69</v>
      </c>
      <c r="K67" s="32">
        <v>0</v>
      </c>
      <c r="L67" s="32">
        <v>0</v>
      </c>
      <c r="M67" s="32">
        <f t="shared" si="2"/>
        <v>150954.69</v>
      </c>
      <c r="N67" s="32">
        <v>124641.42</v>
      </c>
      <c r="O67" s="32">
        <v>0</v>
      </c>
      <c r="P67" s="32">
        <v>0</v>
      </c>
      <c r="Q67" s="32">
        <f t="shared" si="6"/>
        <v>124641.42</v>
      </c>
      <c r="R67" s="32">
        <f t="shared" si="4"/>
        <v>556599.12</v>
      </c>
      <c r="S67" s="32">
        <f t="shared" si="4"/>
        <v>0</v>
      </c>
      <c r="T67" s="32">
        <f t="shared" si="4"/>
        <v>0</v>
      </c>
      <c r="U67" s="32">
        <f t="shared" si="7"/>
        <v>556599.12</v>
      </c>
    </row>
    <row r="68" spans="1:21" x14ac:dyDescent="0.3">
      <c r="A68" s="27">
        <v>61</v>
      </c>
      <c r="B68" s="28">
        <v>61</v>
      </c>
      <c r="C68" s="51" t="s">
        <v>140</v>
      </c>
      <c r="D68" s="35" t="s">
        <v>18</v>
      </c>
      <c r="E68" s="38" t="s">
        <v>141</v>
      </c>
      <c r="F68" s="32">
        <v>93490.07</v>
      </c>
      <c r="G68" s="32">
        <v>0</v>
      </c>
      <c r="H68" s="32">
        <v>0</v>
      </c>
      <c r="I68" s="32">
        <f t="shared" si="1"/>
        <v>93490.07</v>
      </c>
      <c r="J68" s="32">
        <v>97955.65</v>
      </c>
      <c r="K68" s="32">
        <v>0</v>
      </c>
      <c r="L68" s="32">
        <v>0</v>
      </c>
      <c r="M68" s="32">
        <f t="shared" si="2"/>
        <v>97955.65</v>
      </c>
      <c r="N68" s="32">
        <v>103535.24</v>
      </c>
      <c r="O68" s="32">
        <v>0</v>
      </c>
      <c r="P68" s="32">
        <v>0</v>
      </c>
      <c r="Q68" s="32">
        <f t="shared" si="6"/>
        <v>103535.24</v>
      </c>
      <c r="R68" s="32">
        <f t="shared" si="4"/>
        <v>294980.96000000002</v>
      </c>
      <c r="S68" s="32">
        <f t="shared" si="4"/>
        <v>0</v>
      </c>
      <c r="T68" s="32">
        <f t="shared" si="4"/>
        <v>0</v>
      </c>
      <c r="U68" s="32">
        <f t="shared" si="7"/>
        <v>294980.96000000002</v>
      </c>
    </row>
    <row r="69" spans="1:21" x14ac:dyDescent="0.3">
      <c r="A69" s="27">
        <v>62</v>
      </c>
      <c r="B69" s="33">
        <v>62</v>
      </c>
      <c r="C69" s="50" t="s">
        <v>142</v>
      </c>
      <c r="D69" s="35" t="s">
        <v>18</v>
      </c>
      <c r="E69" s="36" t="s">
        <v>143</v>
      </c>
      <c r="F69" s="32">
        <v>134448.23000000001</v>
      </c>
      <c r="G69" s="32">
        <v>0</v>
      </c>
      <c r="H69" s="32">
        <v>0</v>
      </c>
      <c r="I69" s="32">
        <f t="shared" si="1"/>
        <v>134448.23000000001</v>
      </c>
      <c r="J69" s="32">
        <v>138449.57999999999</v>
      </c>
      <c r="K69" s="32">
        <v>0</v>
      </c>
      <c r="L69" s="32">
        <v>0</v>
      </c>
      <c r="M69" s="32">
        <f t="shared" si="2"/>
        <v>138449.57999999999</v>
      </c>
      <c r="N69" s="32">
        <v>146475.53</v>
      </c>
      <c r="O69" s="32">
        <v>0</v>
      </c>
      <c r="P69" s="32">
        <v>0</v>
      </c>
      <c r="Q69" s="32">
        <f t="shared" si="6"/>
        <v>146475.53</v>
      </c>
      <c r="R69" s="32">
        <f t="shared" si="4"/>
        <v>419373.33999999997</v>
      </c>
      <c r="S69" s="32">
        <f t="shared" si="4"/>
        <v>0</v>
      </c>
      <c r="T69" s="32">
        <f t="shared" si="4"/>
        <v>0</v>
      </c>
      <c r="U69" s="32">
        <f t="shared" si="7"/>
        <v>419373.33999999997</v>
      </c>
    </row>
    <row r="70" spans="1:21" x14ac:dyDescent="0.3">
      <c r="A70" s="27">
        <v>63</v>
      </c>
      <c r="B70" s="28">
        <v>63</v>
      </c>
      <c r="C70" s="51" t="s">
        <v>144</v>
      </c>
      <c r="D70" s="35" t="s">
        <v>36</v>
      </c>
      <c r="E70" s="36" t="s">
        <v>145</v>
      </c>
      <c r="F70" s="32">
        <v>0</v>
      </c>
      <c r="G70" s="32">
        <v>10193.6</v>
      </c>
      <c r="H70" s="32">
        <v>0</v>
      </c>
      <c r="I70" s="32">
        <f t="shared" si="1"/>
        <v>10193.6</v>
      </c>
      <c r="J70" s="32">
        <v>0</v>
      </c>
      <c r="K70" s="32">
        <v>6313.86</v>
      </c>
      <c r="L70" s="32">
        <v>0</v>
      </c>
      <c r="M70" s="32">
        <f t="shared" si="2"/>
        <v>6313.86</v>
      </c>
      <c r="N70" s="32">
        <v>0</v>
      </c>
      <c r="O70" s="32">
        <v>6268.39</v>
      </c>
      <c r="P70" s="32">
        <v>0</v>
      </c>
      <c r="Q70" s="32">
        <f t="shared" si="6"/>
        <v>6268.39</v>
      </c>
      <c r="R70" s="32">
        <f t="shared" si="4"/>
        <v>0</v>
      </c>
      <c r="S70" s="32">
        <f t="shared" si="4"/>
        <v>22775.85</v>
      </c>
      <c r="T70" s="32">
        <f t="shared" si="4"/>
        <v>0</v>
      </c>
      <c r="U70" s="32">
        <f t="shared" si="7"/>
        <v>22775.85</v>
      </c>
    </row>
    <row r="71" spans="1:21" x14ac:dyDescent="0.3">
      <c r="A71" s="27">
        <v>64</v>
      </c>
      <c r="B71" s="33">
        <v>64</v>
      </c>
      <c r="C71" s="34" t="s">
        <v>146</v>
      </c>
      <c r="D71" s="35" t="s">
        <v>18</v>
      </c>
      <c r="E71" s="38" t="s">
        <v>147</v>
      </c>
      <c r="F71" s="32">
        <v>104879.28</v>
      </c>
      <c r="G71" s="32">
        <v>0</v>
      </c>
      <c r="H71" s="32">
        <v>0</v>
      </c>
      <c r="I71" s="32">
        <f t="shared" si="1"/>
        <v>104879.28</v>
      </c>
      <c r="J71" s="32">
        <v>87808.78</v>
      </c>
      <c r="K71" s="32">
        <v>0</v>
      </c>
      <c r="L71" s="32">
        <v>0</v>
      </c>
      <c r="M71" s="32">
        <f t="shared" si="2"/>
        <v>87808.78</v>
      </c>
      <c r="N71" s="32">
        <v>82794.98</v>
      </c>
      <c r="O71" s="32">
        <v>0</v>
      </c>
      <c r="P71" s="32">
        <v>0</v>
      </c>
      <c r="Q71" s="32">
        <f t="shared" si="6"/>
        <v>82794.98</v>
      </c>
      <c r="R71" s="32">
        <f t="shared" si="4"/>
        <v>275483.03999999998</v>
      </c>
      <c r="S71" s="32">
        <f t="shared" si="4"/>
        <v>0</v>
      </c>
      <c r="T71" s="32">
        <f t="shared" si="4"/>
        <v>0</v>
      </c>
      <c r="U71" s="32">
        <f t="shared" si="7"/>
        <v>275483.03999999998</v>
      </c>
    </row>
    <row r="72" spans="1:21" x14ac:dyDescent="0.3">
      <c r="A72" s="27">
        <v>65</v>
      </c>
      <c r="B72" s="28">
        <v>65</v>
      </c>
      <c r="C72" s="55" t="s">
        <v>148</v>
      </c>
      <c r="D72" s="35" t="s">
        <v>33</v>
      </c>
      <c r="E72" s="56" t="s">
        <v>149</v>
      </c>
      <c r="F72" s="32">
        <v>0</v>
      </c>
      <c r="G72" s="32">
        <v>0</v>
      </c>
      <c r="H72" s="32">
        <v>61741.71</v>
      </c>
      <c r="I72" s="32">
        <f t="shared" si="1"/>
        <v>61741.71</v>
      </c>
      <c r="J72" s="32">
        <v>0</v>
      </c>
      <c r="K72" s="32">
        <v>0</v>
      </c>
      <c r="L72" s="32">
        <v>62335.16</v>
      </c>
      <c r="M72" s="32">
        <f t="shared" si="2"/>
        <v>62335.16</v>
      </c>
      <c r="N72" s="32">
        <v>0</v>
      </c>
      <c r="O72" s="32">
        <v>0</v>
      </c>
      <c r="P72" s="32">
        <v>87827.42</v>
      </c>
      <c r="Q72" s="32">
        <f t="shared" si="6"/>
        <v>87827.42</v>
      </c>
      <c r="R72" s="32">
        <f t="shared" si="4"/>
        <v>0</v>
      </c>
      <c r="S72" s="32">
        <f t="shared" si="4"/>
        <v>0</v>
      </c>
      <c r="T72" s="32">
        <f t="shared" si="4"/>
        <v>211904.28999999998</v>
      </c>
      <c r="U72" s="32">
        <f t="shared" si="7"/>
        <v>211904.28999999998</v>
      </c>
    </row>
    <row r="73" spans="1:21" x14ac:dyDescent="0.3">
      <c r="A73" s="27">
        <v>66</v>
      </c>
      <c r="B73" s="33">
        <v>66</v>
      </c>
      <c r="C73" s="57" t="s">
        <v>150</v>
      </c>
      <c r="D73" s="58" t="s">
        <v>18</v>
      </c>
      <c r="E73" s="38" t="s">
        <v>151</v>
      </c>
      <c r="F73" s="32">
        <v>157894.1</v>
      </c>
      <c r="G73" s="32">
        <v>0</v>
      </c>
      <c r="H73" s="32">
        <v>0</v>
      </c>
      <c r="I73" s="32">
        <f t="shared" si="1"/>
        <v>157894.1</v>
      </c>
      <c r="J73" s="32">
        <v>112160.21</v>
      </c>
      <c r="K73" s="32">
        <v>0</v>
      </c>
      <c r="L73" s="32">
        <v>0</v>
      </c>
      <c r="M73" s="32">
        <f t="shared" si="2"/>
        <v>112160.21</v>
      </c>
      <c r="N73" s="32">
        <v>97608.82</v>
      </c>
      <c r="O73" s="32">
        <v>0</v>
      </c>
      <c r="P73" s="32">
        <v>0</v>
      </c>
      <c r="Q73" s="32">
        <f t="shared" si="6"/>
        <v>97608.82</v>
      </c>
      <c r="R73" s="32">
        <f t="shared" ref="R73:T136" si="8">F73+J73+N73</f>
        <v>367663.13</v>
      </c>
      <c r="S73" s="32">
        <f t="shared" si="8"/>
        <v>0</v>
      </c>
      <c r="T73" s="32">
        <f t="shared" si="8"/>
        <v>0</v>
      </c>
      <c r="U73" s="32">
        <f t="shared" si="7"/>
        <v>367663.13</v>
      </c>
    </row>
    <row r="74" spans="1:21" ht="27" x14ac:dyDescent="0.3">
      <c r="A74" s="27">
        <v>67</v>
      </c>
      <c r="B74" s="28">
        <v>67</v>
      </c>
      <c r="C74" s="51" t="s">
        <v>152</v>
      </c>
      <c r="D74" s="59" t="s">
        <v>15</v>
      </c>
      <c r="E74" s="36" t="s">
        <v>153</v>
      </c>
      <c r="F74" s="32">
        <v>1399097.88</v>
      </c>
      <c r="G74" s="32">
        <v>17045</v>
      </c>
      <c r="H74" s="32">
        <v>39955.14</v>
      </c>
      <c r="I74" s="32">
        <f t="shared" ref="I74:I137" si="9">F74+G74+H74</f>
        <v>1456098.0199999998</v>
      </c>
      <c r="J74" s="32">
        <v>989672.19</v>
      </c>
      <c r="K74" s="32">
        <v>17045</v>
      </c>
      <c r="L74" s="32">
        <v>60119.61</v>
      </c>
      <c r="M74" s="32">
        <f t="shared" ref="M74:M137" si="10">J74+K74+L74</f>
        <v>1066836.8</v>
      </c>
      <c r="N74" s="32">
        <v>963983.21</v>
      </c>
      <c r="O74" s="32">
        <v>18608.91</v>
      </c>
      <c r="P74" s="32">
        <v>65060.77</v>
      </c>
      <c r="Q74" s="32">
        <f t="shared" si="6"/>
        <v>1047652.89</v>
      </c>
      <c r="R74" s="32">
        <f t="shared" si="8"/>
        <v>3352753.28</v>
      </c>
      <c r="S74" s="32">
        <f t="shared" si="8"/>
        <v>52698.91</v>
      </c>
      <c r="T74" s="32">
        <f t="shared" si="8"/>
        <v>165135.51999999999</v>
      </c>
      <c r="U74" s="32">
        <f t="shared" si="7"/>
        <v>3570587.71</v>
      </c>
    </row>
    <row r="75" spans="1:21" x14ac:dyDescent="0.3">
      <c r="A75" s="27">
        <v>68</v>
      </c>
      <c r="B75" s="33">
        <v>68</v>
      </c>
      <c r="C75" s="51" t="s">
        <v>154</v>
      </c>
      <c r="D75" s="59" t="s">
        <v>18</v>
      </c>
      <c r="E75" s="36" t="s">
        <v>155</v>
      </c>
      <c r="F75" s="32">
        <v>84665.46</v>
      </c>
      <c r="G75" s="32">
        <v>0</v>
      </c>
      <c r="H75" s="32">
        <v>0</v>
      </c>
      <c r="I75" s="32">
        <f t="shared" si="9"/>
        <v>84665.46</v>
      </c>
      <c r="J75" s="32">
        <v>134929.18</v>
      </c>
      <c r="K75" s="32">
        <v>0</v>
      </c>
      <c r="L75" s="32">
        <v>0</v>
      </c>
      <c r="M75" s="32">
        <f t="shared" si="10"/>
        <v>134929.18</v>
      </c>
      <c r="N75" s="32">
        <v>159578.54</v>
      </c>
      <c r="O75" s="32">
        <v>0</v>
      </c>
      <c r="P75" s="32">
        <v>0</v>
      </c>
      <c r="Q75" s="32">
        <f t="shared" si="6"/>
        <v>159578.54</v>
      </c>
      <c r="R75" s="32">
        <f t="shared" si="8"/>
        <v>379173.18000000005</v>
      </c>
      <c r="S75" s="32">
        <f t="shared" si="8"/>
        <v>0</v>
      </c>
      <c r="T75" s="32">
        <f t="shared" si="8"/>
        <v>0</v>
      </c>
      <c r="U75" s="32">
        <f t="shared" si="7"/>
        <v>379173.18000000005</v>
      </c>
    </row>
    <row r="76" spans="1:21" x14ac:dyDescent="0.3">
      <c r="A76" s="27">
        <v>69</v>
      </c>
      <c r="B76" s="28">
        <v>69</v>
      </c>
      <c r="C76" s="51" t="s">
        <v>156</v>
      </c>
      <c r="D76" s="59" t="s">
        <v>33</v>
      </c>
      <c r="E76" s="38" t="s">
        <v>157</v>
      </c>
      <c r="F76" s="32">
        <v>0</v>
      </c>
      <c r="G76" s="32">
        <v>0</v>
      </c>
      <c r="H76" s="32">
        <v>118733.52</v>
      </c>
      <c r="I76" s="32">
        <f t="shared" si="9"/>
        <v>118733.52</v>
      </c>
      <c r="J76" s="32">
        <v>0</v>
      </c>
      <c r="K76" s="32">
        <v>0</v>
      </c>
      <c r="L76" s="32">
        <v>59367.66</v>
      </c>
      <c r="M76" s="32">
        <f t="shared" si="10"/>
        <v>59367.66</v>
      </c>
      <c r="N76" s="32">
        <v>0</v>
      </c>
      <c r="O76" s="32">
        <v>0</v>
      </c>
      <c r="P76" s="32">
        <v>57702.46</v>
      </c>
      <c r="Q76" s="32">
        <f t="shared" si="6"/>
        <v>57702.46</v>
      </c>
      <c r="R76" s="32">
        <f t="shared" si="8"/>
        <v>0</v>
      </c>
      <c r="S76" s="32">
        <f t="shared" si="8"/>
        <v>0</v>
      </c>
      <c r="T76" s="32">
        <f t="shared" si="8"/>
        <v>235803.63999999998</v>
      </c>
      <c r="U76" s="32">
        <f t="shared" si="7"/>
        <v>235803.63999999998</v>
      </c>
    </row>
    <row r="77" spans="1:21" x14ac:dyDescent="0.3">
      <c r="A77" s="27">
        <v>70</v>
      </c>
      <c r="B77" s="33">
        <v>70</v>
      </c>
      <c r="C77" s="51" t="s">
        <v>158</v>
      </c>
      <c r="D77" s="59" t="s">
        <v>18</v>
      </c>
      <c r="E77" s="38" t="s">
        <v>159</v>
      </c>
      <c r="F77" s="32">
        <v>64558.1</v>
      </c>
      <c r="G77" s="32">
        <v>0</v>
      </c>
      <c r="H77" s="32">
        <v>0</v>
      </c>
      <c r="I77" s="32">
        <f t="shared" si="9"/>
        <v>64558.1</v>
      </c>
      <c r="J77" s="32">
        <v>81874.37</v>
      </c>
      <c r="K77" s="32">
        <v>0</v>
      </c>
      <c r="L77" s="32">
        <v>0</v>
      </c>
      <c r="M77" s="32">
        <f t="shared" si="10"/>
        <v>81874.37</v>
      </c>
      <c r="N77" s="32">
        <v>86224.99</v>
      </c>
      <c r="O77" s="32">
        <v>0</v>
      </c>
      <c r="P77" s="32">
        <v>0</v>
      </c>
      <c r="Q77" s="32">
        <f t="shared" si="6"/>
        <v>86224.99</v>
      </c>
      <c r="R77" s="32">
        <f t="shared" si="8"/>
        <v>232657.46000000002</v>
      </c>
      <c r="S77" s="32">
        <f t="shared" si="8"/>
        <v>0</v>
      </c>
      <c r="T77" s="32">
        <f t="shared" si="8"/>
        <v>0</v>
      </c>
      <c r="U77" s="32">
        <f t="shared" si="7"/>
        <v>232657.46000000002</v>
      </c>
    </row>
    <row r="78" spans="1:21" ht="27" x14ac:dyDescent="0.3">
      <c r="A78" s="27">
        <v>71</v>
      </c>
      <c r="B78" s="28">
        <v>71</v>
      </c>
      <c r="C78" s="51" t="s">
        <v>160</v>
      </c>
      <c r="D78" s="59" t="s">
        <v>33</v>
      </c>
      <c r="E78" s="38" t="s">
        <v>161</v>
      </c>
      <c r="F78" s="32">
        <v>0</v>
      </c>
      <c r="G78" s="32">
        <v>0</v>
      </c>
      <c r="H78" s="32">
        <v>1122027.1200000001</v>
      </c>
      <c r="I78" s="32">
        <f t="shared" si="9"/>
        <v>1122027.1200000001</v>
      </c>
      <c r="J78" s="32">
        <v>0</v>
      </c>
      <c r="K78" s="32">
        <v>0</v>
      </c>
      <c r="L78" s="32">
        <v>831215.63</v>
      </c>
      <c r="M78" s="32">
        <f t="shared" si="10"/>
        <v>831215.63</v>
      </c>
      <c r="N78" s="32">
        <v>0</v>
      </c>
      <c r="O78" s="32">
        <v>0</v>
      </c>
      <c r="P78" s="32">
        <v>833721.86</v>
      </c>
      <c r="Q78" s="32">
        <f t="shared" ref="Q78:Q141" si="11">N78+O78+P78</f>
        <v>833721.86</v>
      </c>
      <c r="R78" s="32">
        <f t="shared" si="8"/>
        <v>0</v>
      </c>
      <c r="S78" s="32">
        <f t="shared" si="8"/>
        <v>0</v>
      </c>
      <c r="T78" s="32">
        <f t="shared" si="8"/>
        <v>2786964.61</v>
      </c>
      <c r="U78" s="32">
        <f t="shared" ref="U78:U141" si="12">R78+S78+T78</f>
        <v>2786964.61</v>
      </c>
    </row>
    <row r="79" spans="1:21" ht="27" x14ac:dyDescent="0.3">
      <c r="A79" s="27">
        <v>72</v>
      </c>
      <c r="B79" s="33">
        <v>72</v>
      </c>
      <c r="C79" s="51" t="s">
        <v>162</v>
      </c>
      <c r="D79" s="59" t="s">
        <v>12</v>
      </c>
      <c r="E79" s="38" t="s">
        <v>163</v>
      </c>
      <c r="F79" s="32">
        <v>153981.78</v>
      </c>
      <c r="G79" s="32">
        <v>0</v>
      </c>
      <c r="H79" s="32">
        <v>0</v>
      </c>
      <c r="I79" s="32">
        <f t="shared" si="9"/>
        <v>153981.78</v>
      </c>
      <c r="J79" s="32">
        <v>154363.19</v>
      </c>
      <c r="K79" s="32">
        <v>0</v>
      </c>
      <c r="L79" s="32">
        <v>0</v>
      </c>
      <c r="M79" s="32">
        <f t="shared" si="10"/>
        <v>154363.19</v>
      </c>
      <c r="N79" s="32">
        <v>140296.4</v>
      </c>
      <c r="O79" s="32">
        <v>0</v>
      </c>
      <c r="P79" s="32">
        <v>0</v>
      </c>
      <c r="Q79" s="32">
        <f t="shared" si="11"/>
        <v>140296.4</v>
      </c>
      <c r="R79" s="32">
        <f t="shared" si="8"/>
        <v>448641.37</v>
      </c>
      <c r="S79" s="32">
        <f t="shared" si="8"/>
        <v>0</v>
      </c>
      <c r="T79" s="32">
        <f t="shared" si="8"/>
        <v>0</v>
      </c>
      <c r="U79" s="32">
        <f t="shared" si="12"/>
        <v>448641.37</v>
      </c>
    </row>
    <row r="80" spans="1:21" s="3" customFormat="1" x14ac:dyDescent="0.3">
      <c r="A80" s="27">
        <v>73</v>
      </c>
      <c r="B80" s="28">
        <v>73</v>
      </c>
      <c r="C80" s="51" t="s">
        <v>164</v>
      </c>
      <c r="D80" s="59" t="s">
        <v>15</v>
      </c>
      <c r="E80" s="38" t="s">
        <v>165</v>
      </c>
      <c r="F80" s="32">
        <v>901992.65</v>
      </c>
      <c r="G80" s="32">
        <v>14999.6</v>
      </c>
      <c r="H80" s="32">
        <v>92057.2</v>
      </c>
      <c r="I80" s="32">
        <f t="shared" si="9"/>
        <v>1009049.45</v>
      </c>
      <c r="J80" s="32">
        <v>616538.23</v>
      </c>
      <c r="K80" s="32">
        <v>15827.5</v>
      </c>
      <c r="L80" s="32">
        <v>83907.96</v>
      </c>
      <c r="M80" s="32">
        <f t="shared" si="10"/>
        <v>716273.69</v>
      </c>
      <c r="N80" s="32">
        <v>537679.93999999994</v>
      </c>
      <c r="O80" s="32">
        <v>18612.63</v>
      </c>
      <c r="P80" s="32">
        <v>83216.3</v>
      </c>
      <c r="Q80" s="32">
        <f t="shared" si="11"/>
        <v>639508.87</v>
      </c>
      <c r="R80" s="32">
        <f t="shared" si="8"/>
        <v>2056210.8199999998</v>
      </c>
      <c r="S80" s="32">
        <f t="shared" si="8"/>
        <v>49439.729999999996</v>
      </c>
      <c r="T80" s="32">
        <f t="shared" si="8"/>
        <v>259181.46000000002</v>
      </c>
      <c r="U80" s="32">
        <f t="shared" si="12"/>
        <v>2364832.0099999998</v>
      </c>
    </row>
    <row r="81" spans="1:21" x14ac:dyDescent="0.3">
      <c r="A81" s="27">
        <v>74</v>
      </c>
      <c r="B81" s="33">
        <v>74</v>
      </c>
      <c r="C81" s="51" t="s">
        <v>166</v>
      </c>
      <c r="D81" s="59" t="s">
        <v>36</v>
      </c>
      <c r="E81" s="38" t="s">
        <v>167</v>
      </c>
      <c r="F81" s="32">
        <v>0</v>
      </c>
      <c r="G81" s="32">
        <v>15486.6</v>
      </c>
      <c r="H81" s="32">
        <v>0</v>
      </c>
      <c r="I81" s="32">
        <f t="shared" si="9"/>
        <v>15486.6</v>
      </c>
      <c r="J81" s="32">
        <v>0</v>
      </c>
      <c r="K81" s="32">
        <v>15339.4</v>
      </c>
      <c r="L81" s="32">
        <v>0</v>
      </c>
      <c r="M81" s="32">
        <f t="shared" si="10"/>
        <v>15339.4</v>
      </c>
      <c r="N81" s="32">
        <v>0</v>
      </c>
      <c r="O81" s="32">
        <v>15118.67</v>
      </c>
      <c r="P81" s="32">
        <v>0</v>
      </c>
      <c r="Q81" s="32">
        <f t="shared" si="11"/>
        <v>15118.67</v>
      </c>
      <c r="R81" s="32">
        <f t="shared" si="8"/>
        <v>0</v>
      </c>
      <c r="S81" s="32">
        <f t="shared" si="8"/>
        <v>45944.67</v>
      </c>
      <c r="T81" s="32">
        <f t="shared" si="8"/>
        <v>0</v>
      </c>
      <c r="U81" s="32">
        <f t="shared" si="12"/>
        <v>45944.67</v>
      </c>
    </row>
    <row r="82" spans="1:21" x14ac:dyDescent="0.3">
      <c r="A82" s="27">
        <v>75</v>
      </c>
      <c r="B82" s="28">
        <v>75</v>
      </c>
      <c r="C82" s="51" t="s">
        <v>168</v>
      </c>
      <c r="D82" s="59" t="s">
        <v>18</v>
      </c>
      <c r="E82" s="38" t="s">
        <v>169</v>
      </c>
      <c r="F82" s="32">
        <v>106499.4</v>
      </c>
      <c r="G82" s="32">
        <v>0</v>
      </c>
      <c r="H82" s="32">
        <v>0</v>
      </c>
      <c r="I82" s="32">
        <f t="shared" si="9"/>
        <v>106499.4</v>
      </c>
      <c r="J82" s="32">
        <v>80426.45</v>
      </c>
      <c r="K82" s="32">
        <v>0</v>
      </c>
      <c r="L82" s="32">
        <v>0</v>
      </c>
      <c r="M82" s="32">
        <f t="shared" si="10"/>
        <v>80426.45</v>
      </c>
      <c r="N82" s="32">
        <v>70976.53</v>
      </c>
      <c r="O82" s="32">
        <v>0</v>
      </c>
      <c r="P82" s="32">
        <v>0</v>
      </c>
      <c r="Q82" s="32">
        <f t="shared" si="11"/>
        <v>70976.53</v>
      </c>
      <c r="R82" s="32">
        <f t="shared" si="8"/>
        <v>257902.37999999998</v>
      </c>
      <c r="S82" s="32">
        <f t="shared" si="8"/>
        <v>0</v>
      </c>
      <c r="T82" s="32">
        <f t="shared" si="8"/>
        <v>0</v>
      </c>
      <c r="U82" s="32">
        <f t="shared" si="12"/>
        <v>257902.37999999998</v>
      </c>
    </row>
    <row r="83" spans="1:21" x14ac:dyDescent="0.3">
      <c r="A83" s="27">
        <v>76</v>
      </c>
      <c r="B83" s="33">
        <v>76</v>
      </c>
      <c r="C83" s="51" t="s">
        <v>170</v>
      </c>
      <c r="D83" s="59" t="s">
        <v>18</v>
      </c>
      <c r="E83" s="38" t="s">
        <v>171</v>
      </c>
      <c r="F83" s="32">
        <v>412712.67</v>
      </c>
      <c r="G83" s="32">
        <v>0</v>
      </c>
      <c r="H83" s="32">
        <v>0</v>
      </c>
      <c r="I83" s="32">
        <f t="shared" si="9"/>
        <v>412712.67</v>
      </c>
      <c r="J83" s="32">
        <v>370502.28</v>
      </c>
      <c r="K83" s="32">
        <v>0</v>
      </c>
      <c r="L83" s="32">
        <v>0</v>
      </c>
      <c r="M83" s="32">
        <f t="shared" si="10"/>
        <v>370502.28</v>
      </c>
      <c r="N83" s="32">
        <v>331449.40999999997</v>
      </c>
      <c r="O83" s="32">
        <v>0</v>
      </c>
      <c r="P83" s="32">
        <v>0</v>
      </c>
      <c r="Q83" s="32">
        <f t="shared" si="11"/>
        <v>331449.40999999997</v>
      </c>
      <c r="R83" s="32">
        <f t="shared" si="8"/>
        <v>1114664.3599999999</v>
      </c>
      <c r="S83" s="32">
        <f t="shared" si="8"/>
        <v>0</v>
      </c>
      <c r="T83" s="32">
        <f t="shared" si="8"/>
        <v>0</v>
      </c>
      <c r="U83" s="32">
        <f t="shared" si="12"/>
        <v>1114664.3599999999</v>
      </c>
    </row>
    <row r="84" spans="1:21" x14ac:dyDescent="0.3">
      <c r="A84" s="27">
        <v>77</v>
      </c>
      <c r="B84" s="28">
        <v>77</v>
      </c>
      <c r="C84" s="51" t="s">
        <v>172</v>
      </c>
      <c r="D84" s="59" t="s">
        <v>33</v>
      </c>
      <c r="E84" s="38" t="s">
        <v>173</v>
      </c>
      <c r="F84" s="32">
        <v>0</v>
      </c>
      <c r="G84" s="32">
        <v>0</v>
      </c>
      <c r="H84" s="32">
        <v>362484.52</v>
      </c>
      <c r="I84" s="32">
        <f t="shared" si="9"/>
        <v>362484.52</v>
      </c>
      <c r="J84" s="32">
        <v>0</v>
      </c>
      <c r="K84" s="32">
        <v>0</v>
      </c>
      <c r="L84" s="32">
        <v>186774.44</v>
      </c>
      <c r="M84" s="32">
        <f t="shared" si="10"/>
        <v>186774.44</v>
      </c>
      <c r="N84" s="32">
        <v>0</v>
      </c>
      <c r="O84" s="32">
        <v>0</v>
      </c>
      <c r="P84" s="32">
        <v>185730.34</v>
      </c>
      <c r="Q84" s="32">
        <f t="shared" si="11"/>
        <v>185730.34</v>
      </c>
      <c r="R84" s="32">
        <f t="shared" si="8"/>
        <v>0</v>
      </c>
      <c r="S84" s="32">
        <f t="shared" si="8"/>
        <v>0</v>
      </c>
      <c r="T84" s="32">
        <f t="shared" si="8"/>
        <v>734989.29999999993</v>
      </c>
      <c r="U84" s="32">
        <f t="shared" si="12"/>
        <v>734989.29999999993</v>
      </c>
    </row>
    <row r="85" spans="1:21" x14ac:dyDescent="0.3">
      <c r="A85" s="27">
        <v>78</v>
      </c>
      <c r="B85" s="33">
        <v>78</v>
      </c>
      <c r="C85" s="51" t="s">
        <v>174</v>
      </c>
      <c r="D85" s="59" t="s">
        <v>33</v>
      </c>
      <c r="E85" s="60" t="s">
        <v>175</v>
      </c>
      <c r="F85" s="32">
        <v>0</v>
      </c>
      <c r="G85" s="32">
        <v>0</v>
      </c>
      <c r="H85" s="32">
        <v>520992.32</v>
      </c>
      <c r="I85" s="32">
        <f t="shared" si="9"/>
        <v>520992.32</v>
      </c>
      <c r="J85" s="32">
        <v>0</v>
      </c>
      <c r="K85" s="32">
        <v>0</v>
      </c>
      <c r="L85" s="32">
        <v>351984.78</v>
      </c>
      <c r="M85" s="32">
        <f t="shared" si="10"/>
        <v>351984.78</v>
      </c>
      <c r="N85" s="32">
        <v>0</v>
      </c>
      <c r="O85" s="32">
        <v>0</v>
      </c>
      <c r="P85" s="32">
        <v>351197.91</v>
      </c>
      <c r="Q85" s="32">
        <f t="shared" si="11"/>
        <v>351197.91</v>
      </c>
      <c r="R85" s="32">
        <f t="shared" si="8"/>
        <v>0</v>
      </c>
      <c r="S85" s="32">
        <f t="shared" si="8"/>
        <v>0</v>
      </c>
      <c r="T85" s="32">
        <f t="shared" si="8"/>
        <v>1224175.01</v>
      </c>
      <c r="U85" s="32">
        <f t="shared" si="12"/>
        <v>1224175.01</v>
      </c>
    </row>
    <row r="86" spans="1:21" ht="27" x14ac:dyDescent="0.3">
      <c r="A86" s="27">
        <v>79</v>
      </c>
      <c r="B86" s="28">
        <v>79</v>
      </c>
      <c r="C86" s="51" t="s">
        <v>176</v>
      </c>
      <c r="D86" s="59" t="s">
        <v>33</v>
      </c>
      <c r="E86" s="60" t="s">
        <v>177</v>
      </c>
      <c r="F86" s="32">
        <v>0</v>
      </c>
      <c r="G86" s="32">
        <v>0</v>
      </c>
      <c r="H86" s="32">
        <v>660613.81999999995</v>
      </c>
      <c r="I86" s="32">
        <f t="shared" si="9"/>
        <v>660613.81999999995</v>
      </c>
      <c r="J86" s="32">
        <v>0</v>
      </c>
      <c r="K86" s="32">
        <v>0</v>
      </c>
      <c r="L86" s="32">
        <v>482779.01</v>
      </c>
      <c r="M86" s="32">
        <f t="shared" si="10"/>
        <v>482779.01</v>
      </c>
      <c r="N86" s="32">
        <v>0</v>
      </c>
      <c r="O86" s="32">
        <v>0</v>
      </c>
      <c r="P86" s="32">
        <v>343491.91</v>
      </c>
      <c r="Q86" s="32">
        <f t="shared" si="11"/>
        <v>343491.91</v>
      </c>
      <c r="R86" s="32">
        <f t="shared" si="8"/>
        <v>0</v>
      </c>
      <c r="S86" s="32">
        <f t="shared" si="8"/>
        <v>0</v>
      </c>
      <c r="T86" s="32">
        <f t="shared" si="8"/>
        <v>1486884.74</v>
      </c>
      <c r="U86" s="32">
        <f t="shared" si="12"/>
        <v>1486884.74</v>
      </c>
    </row>
    <row r="87" spans="1:21" x14ac:dyDescent="0.3">
      <c r="A87" s="27">
        <v>80</v>
      </c>
      <c r="B87" s="33">
        <v>80</v>
      </c>
      <c r="C87" s="51" t="s">
        <v>178</v>
      </c>
      <c r="D87" s="59" t="s">
        <v>33</v>
      </c>
      <c r="E87" s="60" t="s">
        <v>179</v>
      </c>
      <c r="F87" s="32">
        <v>0</v>
      </c>
      <c r="G87" s="32">
        <v>0</v>
      </c>
      <c r="H87" s="32">
        <v>350598.11</v>
      </c>
      <c r="I87" s="32">
        <f t="shared" si="9"/>
        <v>350598.11</v>
      </c>
      <c r="J87" s="32">
        <v>0</v>
      </c>
      <c r="K87" s="32">
        <v>0</v>
      </c>
      <c r="L87" s="32">
        <v>304917.38</v>
      </c>
      <c r="M87" s="32">
        <f t="shared" si="10"/>
        <v>304917.38</v>
      </c>
      <c r="N87" s="32">
        <v>0</v>
      </c>
      <c r="O87" s="32">
        <v>0</v>
      </c>
      <c r="P87" s="32">
        <v>304601.59000000003</v>
      </c>
      <c r="Q87" s="32">
        <f t="shared" si="11"/>
        <v>304601.59000000003</v>
      </c>
      <c r="R87" s="32">
        <f t="shared" si="8"/>
        <v>0</v>
      </c>
      <c r="S87" s="32">
        <f t="shared" si="8"/>
        <v>0</v>
      </c>
      <c r="T87" s="32">
        <f t="shared" si="8"/>
        <v>960117.08000000007</v>
      </c>
      <c r="U87" s="32">
        <f t="shared" si="12"/>
        <v>960117.08000000007</v>
      </c>
    </row>
    <row r="88" spans="1:21" x14ac:dyDescent="0.3">
      <c r="A88" s="27">
        <v>81</v>
      </c>
      <c r="B88" s="28">
        <v>81</v>
      </c>
      <c r="C88" s="51" t="s">
        <v>180</v>
      </c>
      <c r="D88" s="59" t="s">
        <v>12</v>
      </c>
      <c r="E88" s="60" t="s">
        <v>181</v>
      </c>
      <c r="F88" s="32">
        <v>147121.21</v>
      </c>
      <c r="G88" s="32">
        <v>0</v>
      </c>
      <c r="H88" s="32">
        <v>210151.67999999999</v>
      </c>
      <c r="I88" s="32">
        <f t="shared" si="9"/>
        <v>357272.89</v>
      </c>
      <c r="J88" s="32">
        <v>146936.65</v>
      </c>
      <c r="K88" s="32">
        <v>0</v>
      </c>
      <c r="L88" s="32">
        <v>142447.25</v>
      </c>
      <c r="M88" s="32">
        <f t="shared" si="10"/>
        <v>289383.90000000002</v>
      </c>
      <c r="N88" s="32">
        <v>133029.72</v>
      </c>
      <c r="O88" s="32">
        <v>0</v>
      </c>
      <c r="P88" s="32">
        <v>142590.6</v>
      </c>
      <c r="Q88" s="32">
        <f t="shared" si="11"/>
        <v>275620.32</v>
      </c>
      <c r="R88" s="32">
        <f t="shared" si="8"/>
        <v>427087.57999999996</v>
      </c>
      <c r="S88" s="32">
        <f t="shared" si="8"/>
        <v>0</v>
      </c>
      <c r="T88" s="32">
        <f t="shared" si="8"/>
        <v>495189.53</v>
      </c>
      <c r="U88" s="32">
        <f t="shared" si="12"/>
        <v>922277.11</v>
      </c>
    </row>
    <row r="89" spans="1:21" x14ac:dyDescent="0.3">
      <c r="A89" s="27">
        <v>82</v>
      </c>
      <c r="B89" s="33">
        <v>82</v>
      </c>
      <c r="C89" s="51" t="s">
        <v>182</v>
      </c>
      <c r="D89" s="59" t="s">
        <v>18</v>
      </c>
      <c r="E89" s="60" t="s">
        <v>183</v>
      </c>
      <c r="F89" s="32">
        <v>169698.25</v>
      </c>
      <c r="G89" s="32">
        <v>0</v>
      </c>
      <c r="H89" s="32">
        <v>0</v>
      </c>
      <c r="I89" s="32">
        <f t="shared" si="9"/>
        <v>169698.25</v>
      </c>
      <c r="J89" s="32">
        <v>156495.49</v>
      </c>
      <c r="K89" s="32">
        <v>0</v>
      </c>
      <c r="L89" s="32">
        <v>0</v>
      </c>
      <c r="M89" s="32">
        <f t="shared" si="10"/>
        <v>156495.49</v>
      </c>
      <c r="N89" s="32">
        <v>142300.92000000001</v>
      </c>
      <c r="O89" s="32">
        <v>0</v>
      </c>
      <c r="P89" s="32">
        <v>0</v>
      </c>
      <c r="Q89" s="32">
        <f t="shared" si="11"/>
        <v>142300.92000000001</v>
      </c>
      <c r="R89" s="32">
        <f t="shared" si="8"/>
        <v>468494.66000000003</v>
      </c>
      <c r="S89" s="32">
        <f t="shared" si="8"/>
        <v>0</v>
      </c>
      <c r="T89" s="32">
        <f t="shared" si="8"/>
        <v>0</v>
      </c>
      <c r="U89" s="32">
        <f t="shared" si="12"/>
        <v>468494.66000000003</v>
      </c>
    </row>
    <row r="90" spans="1:21" x14ac:dyDescent="0.3">
      <c r="A90" s="27">
        <v>83</v>
      </c>
      <c r="B90" s="28">
        <v>83</v>
      </c>
      <c r="C90" s="51" t="s">
        <v>184</v>
      </c>
      <c r="D90" s="59" t="s">
        <v>15</v>
      </c>
      <c r="E90" s="60" t="s">
        <v>185</v>
      </c>
      <c r="F90" s="32">
        <v>165830.31</v>
      </c>
      <c r="G90" s="32">
        <v>925.3</v>
      </c>
      <c r="H90" s="32">
        <v>161886.88</v>
      </c>
      <c r="I90" s="32">
        <f t="shared" si="9"/>
        <v>328642.49</v>
      </c>
      <c r="J90" s="32">
        <v>177716.54</v>
      </c>
      <c r="K90" s="32">
        <v>827.9</v>
      </c>
      <c r="L90" s="32">
        <v>132474.26</v>
      </c>
      <c r="M90" s="32">
        <f t="shared" si="10"/>
        <v>311018.7</v>
      </c>
      <c r="N90" s="32">
        <v>189146.31</v>
      </c>
      <c r="O90" s="32">
        <v>1080.5999999999999</v>
      </c>
      <c r="P90" s="32">
        <v>131730.81</v>
      </c>
      <c r="Q90" s="32">
        <f t="shared" si="11"/>
        <v>321957.71999999997</v>
      </c>
      <c r="R90" s="32">
        <f t="shared" si="8"/>
        <v>532693.15999999992</v>
      </c>
      <c r="S90" s="32">
        <f t="shared" si="8"/>
        <v>2833.7999999999997</v>
      </c>
      <c r="T90" s="32">
        <f t="shared" si="8"/>
        <v>426091.95</v>
      </c>
      <c r="U90" s="32">
        <f t="shared" si="12"/>
        <v>961618.90999999992</v>
      </c>
    </row>
    <row r="91" spans="1:21" x14ac:dyDescent="0.3">
      <c r="A91" s="27">
        <v>84</v>
      </c>
      <c r="B91" s="33">
        <v>84</v>
      </c>
      <c r="C91" s="51" t="s">
        <v>186</v>
      </c>
      <c r="D91" s="59" t="s">
        <v>18</v>
      </c>
      <c r="E91" s="38" t="s">
        <v>187</v>
      </c>
      <c r="F91" s="32">
        <v>99917.42</v>
      </c>
      <c r="G91" s="32">
        <v>0</v>
      </c>
      <c r="H91" s="32">
        <v>0</v>
      </c>
      <c r="I91" s="32">
        <f t="shared" si="9"/>
        <v>99917.42</v>
      </c>
      <c r="J91" s="32">
        <v>99049.36</v>
      </c>
      <c r="K91" s="32">
        <v>0</v>
      </c>
      <c r="L91" s="32">
        <v>0</v>
      </c>
      <c r="M91" s="32">
        <f t="shared" si="10"/>
        <v>99049.36</v>
      </c>
      <c r="N91" s="32">
        <v>88170.65</v>
      </c>
      <c r="O91" s="32">
        <v>0</v>
      </c>
      <c r="P91" s="32">
        <v>0</v>
      </c>
      <c r="Q91" s="32">
        <f t="shared" si="11"/>
        <v>88170.65</v>
      </c>
      <c r="R91" s="32">
        <f t="shared" si="8"/>
        <v>287137.43</v>
      </c>
      <c r="S91" s="32">
        <f t="shared" si="8"/>
        <v>0</v>
      </c>
      <c r="T91" s="32">
        <f t="shared" si="8"/>
        <v>0</v>
      </c>
      <c r="U91" s="32">
        <f t="shared" si="12"/>
        <v>287137.43</v>
      </c>
    </row>
    <row r="92" spans="1:21" x14ac:dyDescent="0.3">
      <c r="A92" s="27">
        <v>85</v>
      </c>
      <c r="B92" s="28">
        <v>85</v>
      </c>
      <c r="C92" s="51" t="s">
        <v>188</v>
      </c>
      <c r="D92" s="59" t="s">
        <v>18</v>
      </c>
      <c r="E92" s="38" t="s">
        <v>189</v>
      </c>
      <c r="F92" s="32">
        <v>144424.95000000001</v>
      </c>
      <c r="G92" s="32">
        <v>0</v>
      </c>
      <c r="H92" s="32">
        <v>0</v>
      </c>
      <c r="I92" s="32">
        <f t="shared" si="9"/>
        <v>144424.95000000001</v>
      </c>
      <c r="J92" s="32">
        <v>138188.98000000001</v>
      </c>
      <c r="K92" s="32">
        <v>0</v>
      </c>
      <c r="L92" s="32">
        <v>0</v>
      </c>
      <c r="M92" s="32">
        <f t="shared" si="10"/>
        <v>138188.98000000001</v>
      </c>
      <c r="N92" s="32">
        <v>135124.45000000001</v>
      </c>
      <c r="O92" s="32">
        <v>0</v>
      </c>
      <c r="P92" s="32">
        <v>0</v>
      </c>
      <c r="Q92" s="32">
        <f t="shared" si="11"/>
        <v>135124.45000000001</v>
      </c>
      <c r="R92" s="32">
        <f t="shared" si="8"/>
        <v>417738.38000000006</v>
      </c>
      <c r="S92" s="32">
        <f t="shared" si="8"/>
        <v>0</v>
      </c>
      <c r="T92" s="32">
        <f t="shared" si="8"/>
        <v>0</v>
      </c>
      <c r="U92" s="32">
        <f t="shared" si="12"/>
        <v>417738.38000000006</v>
      </c>
    </row>
    <row r="93" spans="1:21" x14ac:dyDescent="0.3">
      <c r="A93" s="27">
        <v>86</v>
      </c>
      <c r="B93" s="33">
        <v>86</v>
      </c>
      <c r="C93" s="51" t="s">
        <v>190</v>
      </c>
      <c r="D93" s="59" t="s">
        <v>15</v>
      </c>
      <c r="E93" s="60" t="s">
        <v>191</v>
      </c>
      <c r="F93" s="32">
        <v>54642.23</v>
      </c>
      <c r="G93" s="32">
        <v>1266.2</v>
      </c>
      <c r="H93" s="32">
        <v>12236.13</v>
      </c>
      <c r="I93" s="32">
        <f t="shared" si="9"/>
        <v>68144.56</v>
      </c>
      <c r="J93" s="32">
        <v>66583.38</v>
      </c>
      <c r="K93" s="32">
        <v>1022.7</v>
      </c>
      <c r="L93" s="32">
        <v>18399.669999999998</v>
      </c>
      <c r="M93" s="32">
        <f t="shared" si="10"/>
        <v>86005.75</v>
      </c>
      <c r="N93" s="32">
        <v>75164.66</v>
      </c>
      <c r="O93" s="32">
        <v>7624.89</v>
      </c>
      <c r="P93" s="32">
        <v>68088.05</v>
      </c>
      <c r="Q93" s="32">
        <f t="shared" si="11"/>
        <v>150877.6</v>
      </c>
      <c r="R93" s="32">
        <f t="shared" si="8"/>
        <v>196390.27000000002</v>
      </c>
      <c r="S93" s="32">
        <f t="shared" si="8"/>
        <v>9913.7900000000009</v>
      </c>
      <c r="T93" s="32">
        <f t="shared" si="8"/>
        <v>98723.85</v>
      </c>
      <c r="U93" s="32">
        <f t="shared" si="12"/>
        <v>305027.91000000003</v>
      </c>
    </row>
    <row r="94" spans="1:21" x14ac:dyDescent="0.3">
      <c r="A94" s="27">
        <v>87</v>
      </c>
      <c r="B94" s="28">
        <v>87</v>
      </c>
      <c r="C94" s="51" t="s">
        <v>192</v>
      </c>
      <c r="D94" s="59" t="s">
        <v>18</v>
      </c>
      <c r="E94" s="38" t="s">
        <v>193</v>
      </c>
      <c r="F94" s="32">
        <v>73446.63</v>
      </c>
      <c r="G94" s="32">
        <v>0</v>
      </c>
      <c r="H94" s="32">
        <v>0</v>
      </c>
      <c r="I94" s="32">
        <f t="shared" si="9"/>
        <v>73446.63</v>
      </c>
      <c r="J94" s="32">
        <v>82789.56</v>
      </c>
      <c r="K94" s="32">
        <v>0</v>
      </c>
      <c r="L94" s="32">
        <v>0</v>
      </c>
      <c r="M94" s="32">
        <f t="shared" si="10"/>
        <v>82789.56</v>
      </c>
      <c r="N94" s="32">
        <v>87720.81</v>
      </c>
      <c r="O94" s="32">
        <v>0</v>
      </c>
      <c r="P94" s="32">
        <v>0</v>
      </c>
      <c r="Q94" s="32">
        <f t="shared" si="11"/>
        <v>87720.81</v>
      </c>
      <c r="R94" s="32">
        <f t="shared" si="8"/>
        <v>243957</v>
      </c>
      <c r="S94" s="32">
        <f t="shared" si="8"/>
        <v>0</v>
      </c>
      <c r="T94" s="32">
        <f t="shared" si="8"/>
        <v>0</v>
      </c>
      <c r="U94" s="32">
        <f t="shared" si="12"/>
        <v>243957</v>
      </c>
    </row>
    <row r="95" spans="1:21" ht="39.75" x14ac:dyDescent="0.3">
      <c r="A95" s="27">
        <v>88</v>
      </c>
      <c r="B95" s="33">
        <v>88</v>
      </c>
      <c r="C95" s="51" t="s">
        <v>194</v>
      </c>
      <c r="D95" s="59" t="s">
        <v>18</v>
      </c>
      <c r="E95" s="60" t="s">
        <v>195</v>
      </c>
      <c r="F95" s="32">
        <v>42248.24</v>
      </c>
      <c r="G95" s="32">
        <v>0</v>
      </c>
      <c r="H95" s="32">
        <v>15137.32</v>
      </c>
      <c r="I95" s="32">
        <f t="shared" si="9"/>
        <v>57385.56</v>
      </c>
      <c r="J95" s="32">
        <v>66062.55</v>
      </c>
      <c r="K95" s="32">
        <v>0</v>
      </c>
      <c r="L95" s="32">
        <v>29484.32</v>
      </c>
      <c r="M95" s="32">
        <f t="shared" si="10"/>
        <v>95546.87</v>
      </c>
      <c r="N95" s="32">
        <v>74308.570000000007</v>
      </c>
      <c r="O95" s="32">
        <v>0</v>
      </c>
      <c r="P95" s="32">
        <v>71101.759999999995</v>
      </c>
      <c r="Q95" s="32">
        <f t="shared" si="11"/>
        <v>145410.33000000002</v>
      </c>
      <c r="R95" s="32">
        <f t="shared" si="8"/>
        <v>182619.36000000002</v>
      </c>
      <c r="S95" s="32">
        <f t="shared" si="8"/>
        <v>0</v>
      </c>
      <c r="T95" s="32">
        <f t="shared" si="8"/>
        <v>115723.4</v>
      </c>
      <c r="U95" s="32">
        <f t="shared" si="12"/>
        <v>298342.76</v>
      </c>
    </row>
    <row r="96" spans="1:21" x14ac:dyDescent="0.3">
      <c r="A96" s="27">
        <v>89</v>
      </c>
      <c r="B96" s="28">
        <v>89</v>
      </c>
      <c r="C96" s="51" t="s">
        <v>196</v>
      </c>
      <c r="D96" s="59" t="s">
        <v>18</v>
      </c>
      <c r="E96" s="60" t="s">
        <v>197</v>
      </c>
      <c r="F96" s="32">
        <v>245266.23</v>
      </c>
      <c r="G96" s="32">
        <v>0</v>
      </c>
      <c r="H96" s="32">
        <v>0</v>
      </c>
      <c r="I96" s="32">
        <f t="shared" si="9"/>
        <v>245266.23</v>
      </c>
      <c r="J96" s="32">
        <v>284346.2</v>
      </c>
      <c r="K96" s="32">
        <v>0</v>
      </c>
      <c r="L96" s="32">
        <v>0</v>
      </c>
      <c r="M96" s="32">
        <f t="shared" si="10"/>
        <v>284346.2</v>
      </c>
      <c r="N96" s="32">
        <v>300774.3</v>
      </c>
      <c r="O96" s="32">
        <v>0</v>
      </c>
      <c r="P96" s="32">
        <v>0</v>
      </c>
      <c r="Q96" s="32">
        <f t="shared" si="11"/>
        <v>300774.3</v>
      </c>
      <c r="R96" s="32">
        <f t="shared" si="8"/>
        <v>830386.73</v>
      </c>
      <c r="S96" s="32">
        <f t="shared" si="8"/>
        <v>0</v>
      </c>
      <c r="T96" s="32">
        <f t="shared" si="8"/>
        <v>0</v>
      </c>
      <c r="U96" s="32">
        <f t="shared" si="12"/>
        <v>830386.73</v>
      </c>
    </row>
    <row r="97" spans="1:21" x14ac:dyDescent="0.3">
      <c r="A97" s="27">
        <v>90</v>
      </c>
      <c r="B97" s="33">
        <v>90</v>
      </c>
      <c r="C97" s="51" t="s">
        <v>198</v>
      </c>
      <c r="D97" s="59" t="s">
        <v>36</v>
      </c>
      <c r="E97" s="38" t="s">
        <v>199</v>
      </c>
      <c r="F97" s="32">
        <v>0</v>
      </c>
      <c r="G97" s="32">
        <v>187260</v>
      </c>
      <c r="H97" s="32">
        <v>0</v>
      </c>
      <c r="I97" s="32">
        <f t="shared" si="9"/>
        <v>187260</v>
      </c>
      <c r="J97" s="32">
        <v>0</v>
      </c>
      <c r="K97" s="32">
        <v>46300.75</v>
      </c>
      <c r="L97" s="32">
        <v>0</v>
      </c>
      <c r="M97" s="32">
        <f t="shared" si="10"/>
        <v>46300.75</v>
      </c>
      <c r="N97" s="32">
        <v>0</v>
      </c>
      <c r="O97" s="32">
        <v>43590.44</v>
      </c>
      <c r="P97" s="32">
        <v>0</v>
      </c>
      <c r="Q97" s="32">
        <f t="shared" si="11"/>
        <v>43590.44</v>
      </c>
      <c r="R97" s="32">
        <f t="shared" si="8"/>
        <v>0</v>
      </c>
      <c r="S97" s="32">
        <f t="shared" si="8"/>
        <v>277151.19</v>
      </c>
      <c r="T97" s="32">
        <f t="shared" si="8"/>
        <v>0</v>
      </c>
      <c r="U97" s="32">
        <f t="shared" si="12"/>
        <v>277151.19</v>
      </c>
    </row>
    <row r="98" spans="1:21" x14ac:dyDescent="0.3">
      <c r="A98" s="27">
        <v>91</v>
      </c>
      <c r="B98" s="28">
        <v>91</v>
      </c>
      <c r="C98" s="51" t="s">
        <v>200</v>
      </c>
      <c r="D98" s="59" t="s">
        <v>33</v>
      </c>
      <c r="E98" s="38" t="s">
        <v>201</v>
      </c>
      <c r="F98" s="32">
        <v>0</v>
      </c>
      <c r="G98" s="32">
        <v>0</v>
      </c>
      <c r="H98" s="32">
        <v>302156.90000000002</v>
      </c>
      <c r="I98" s="32">
        <f t="shared" si="9"/>
        <v>302156.90000000002</v>
      </c>
      <c r="J98" s="32">
        <v>0</v>
      </c>
      <c r="K98" s="32">
        <v>0</v>
      </c>
      <c r="L98" s="32">
        <v>216241.84</v>
      </c>
      <c r="M98" s="32">
        <f t="shared" si="10"/>
        <v>216241.84</v>
      </c>
      <c r="N98" s="32">
        <v>0</v>
      </c>
      <c r="O98" s="32">
        <v>0</v>
      </c>
      <c r="P98" s="32">
        <v>214014.19</v>
      </c>
      <c r="Q98" s="32">
        <f t="shared" si="11"/>
        <v>214014.19</v>
      </c>
      <c r="R98" s="32">
        <f t="shared" si="8"/>
        <v>0</v>
      </c>
      <c r="S98" s="32">
        <f t="shared" si="8"/>
        <v>0</v>
      </c>
      <c r="T98" s="32">
        <f t="shared" si="8"/>
        <v>732412.92999999993</v>
      </c>
      <c r="U98" s="32">
        <f t="shared" si="12"/>
        <v>732412.92999999993</v>
      </c>
    </row>
    <row r="99" spans="1:21" x14ac:dyDescent="0.3">
      <c r="A99" s="27">
        <v>92</v>
      </c>
      <c r="B99" s="33">
        <v>92</v>
      </c>
      <c r="C99" s="51" t="s">
        <v>202</v>
      </c>
      <c r="D99" s="59" t="s">
        <v>33</v>
      </c>
      <c r="E99" s="38" t="s">
        <v>203</v>
      </c>
      <c r="F99" s="32">
        <v>0</v>
      </c>
      <c r="G99" s="32">
        <v>0</v>
      </c>
      <c r="H99" s="32">
        <v>635124.4</v>
      </c>
      <c r="I99" s="32">
        <f t="shared" si="9"/>
        <v>635124.4</v>
      </c>
      <c r="J99" s="32">
        <v>0</v>
      </c>
      <c r="K99" s="32">
        <v>0</v>
      </c>
      <c r="L99" s="32">
        <v>325136.5</v>
      </c>
      <c r="M99" s="32">
        <f t="shared" si="10"/>
        <v>325136.5</v>
      </c>
      <c r="N99" s="32">
        <v>0</v>
      </c>
      <c r="O99" s="32">
        <v>0</v>
      </c>
      <c r="P99" s="32">
        <v>321517.23</v>
      </c>
      <c r="Q99" s="32">
        <f t="shared" si="11"/>
        <v>321517.23</v>
      </c>
      <c r="R99" s="32">
        <f t="shared" si="8"/>
        <v>0</v>
      </c>
      <c r="S99" s="32">
        <f t="shared" si="8"/>
        <v>0</v>
      </c>
      <c r="T99" s="32">
        <f t="shared" si="8"/>
        <v>1281778.1299999999</v>
      </c>
      <c r="U99" s="32">
        <f t="shared" si="12"/>
        <v>1281778.1299999999</v>
      </c>
    </row>
    <row r="100" spans="1:21" x14ac:dyDescent="0.3">
      <c r="A100" s="27">
        <v>93</v>
      </c>
      <c r="B100" s="28">
        <v>93</v>
      </c>
      <c r="C100" s="51" t="s">
        <v>204</v>
      </c>
      <c r="D100" s="59" t="s">
        <v>18</v>
      </c>
      <c r="E100" s="38" t="s">
        <v>205</v>
      </c>
      <c r="F100" s="32">
        <v>84982.93</v>
      </c>
      <c r="G100" s="32">
        <v>0</v>
      </c>
      <c r="H100" s="32">
        <v>0</v>
      </c>
      <c r="I100" s="32">
        <f t="shared" si="9"/>
        <v>84982.93</v>
      </c>
      <c r="J100" s="32">
        <v>88729.48</v>
      </c>
      <c r="K100" s="32">
        <v>0</v>
      </c>
      <c r="L100" s="32">
        <v>0</v>
      </c>
      <c r="M100" s="32">
        <f t="shared" si="10"/>
        <v>88729.48</v>
      </c>
      <c r="N100" s="32">
        <v>95611.64</v>
      </c>
      <c r="O100" s="32">
        <v>0</v>
      </c>
      <c r="P100" s="32">
        <v>0</v>
      </c>
      <c r="Q100" s="32">
        <f t="shared" si="11"/>
        <v>95611.64</v>
      </c>
      <c r="R100" s="32">
        <f t="shared" si="8"/>
        <v>269324.05</v>
      </c>
      <c r="S100" s="32">
        <f t="shared" si="8"/>
        <v>0</v>
      </c>
      <c r="T100" s="32">
        <f t="shared" si="8"/>
        <v>0</v>
      </c>
      <c r="U100" s="32">
        <f t="shared" si="12"/>
        <v>269324.05</v>
      </c>
    </row>
    <row r="101" spans="1:21" ht="27" x14ac:dyDescent="0.3">
      <c r="A101" s="27">
        <v>94</v>
      </c>
      <c r="B101" s="33">
        <v>94</v>
      </c>
      <c r="C101" s="51" t="s">
        <v>206</v>
      </c>
      <c r="D101" s="59" t="s">
        <v>33</v>
      </c>
      <c r="E101" s="38" t="s">
        <v>207</v>
      </c>
      <c r="F101" s="32">
        <v>0</v>
      </c>
      <c r="G101" s="32">
        <v>0</v>
      </c>
      <c r="H101" s="32">
        <v>28479.46</v>
      </c>
      <c r="I101" s="32">
        <f t="shared" si="9"/>
        <v>28479.46</v>
      </c>
      <c r="J101" s="32">
        <v>0</v>
      </c>
      <c r="K101" s="32">
        <v>0</v>
      </c>
      <c r="L101" s="32">
        <v>22495.86</v>
      </c>
      <c r="M101" s="32">
        <f t="shared" si="10"/>
        <v>22495.86</v>
      </c>
      <c r="N101" s="32">
        <v>0</v>
      </c>
      <c r="O101" s="32">
        <v>0</v>
      </c>
      <c r="P101" s="32">
        <v>134218.18</v>
      </c>
      <c r="Q101" s="32">
        <f t="shared" si="11"/>
        <v>134218.18</v>
      </c>
      <c r="R101" s="32">
        <f t="shared" si="8"/>
        <v>0</v>
      </c>
      <c r="S101" s="32">
        <f t="shared" si="8"/>
        <v>0</v>
      </c>
      <c r="T101" s="32">
        <f t="shared" si="8"/>
        <v>185193.5</v>
      </c>
      <c r="U101" s="32">
        <f t="shared" si="12"/>
        <v>185193.5</v>
      </c>
    </row>
    <row r="102" spans="1:21" x14ac:dyDescent="0.3">
      <c r="A102" s="27">
        <v>95</v>
      </c>
      <c r="B102" s="28">
        <v>95</v>
      </c>
      <c r="C102" s="51" t="s">
        <v>208</v>
      </c>
      <c r="D102" s="59" t="s">
        <v>60</v>
      </c>
      <c r="E102" s="38" t="s">
        <v>209</v>
      </c>
      <c r="F102" s="32">
        <v>23426.720000000001</v>
      </c>
      <c r="G102" s="32">
        <v>340.9</v>
      </c>
      <c r="H102" s="32">
        <v>0</v>
      </c>
      <c r="I102" s="32">
        <f t="shared" si="9"/>
        <v>23767.620000000003</v>
      </c>
      <c r="J102" s="32">
        <v>35894.519999999997</v>
      </c>
      <c r="K102" s="32">
        <v>584.4</v>
      </c>
      <c r="L102" s="32">
        <v>0</v>
      </c>
      <c r="M102" s="32">
        <f t="shared" si="10"/>
        <v>36478.92</v>
      </c>
      <c r="N102" s="32">
        <v>102602.26</v>
      </c>
      <c r="O102" s="32">
        <v>3011.58</v>
      </c>
      <c r="P102" s="32">
        <v>0</v>
      </c>
      <c r="Q102" s="32">
        <f t="shared" si="11"/>
        <v>105613.84</v>
      </c>
      <c r="R102" s="32">
        <f t="shared" si="8"/>
        <v>161923.5</v>
      </c>
      <c r="S102" s="32">
        <f t="shared" si="8"/>
        <v>3936.88</v>
      </c>
      <c r="T102" s="32">
        <f t="shared" si="8"/>
        <v>0</v>
      </c>
      <c r="U102" s="32">
        <f t="shared" si="12"/>
        <v>165860.38</v>
      </c>
    </row>
    <row r="103" spans="1:21" x14ac:dyDescent="0.3">
      <c r="A103" s="27">
        <v>96</v>
      </c>
      <c r="B103" s="33">
        <v>96</v>
      </c>
      <c r="C103" s="55" t="s">
        <v>210</v>
      </c>
      <c r="D103" s="59" t="s">
        <v>18</v>
      </c>
      <c r="E103" s="56" t="s">
        <v>211</v>
      </c>
      <c r="F103" s="32">
        <v>380809.84</v>
      </c>
      <c r="G103" s="32">
        <v>0</v>
      </c>
      <c r="H103" s="32">
        <v>0</v>
      </c>
      <c r="I103" s="32">
        <f t="shared" si="9"/>
        <v>380809.84</v>
      </c>
      <c r="J103" s="32">
        <v>385707.77</v>
      </c>
      <c r="K103" s="32">
        <v>0</v>
      </c>
      <c r="L103" s="32">
        <v>0</v>
      </c>
      <c r="M103" s="32">
        <f t="shared" si="10"/>
        <v>385707.77</v>
      </c>
      <c r="N103" s="32">
        <v>377545.67</v>
      </c>
      <c r="O103" s="32">
        <v>0</v>
      </c>
      <c r="P103" s="32">
        <v>0</v>
      </c>
      <c r="Q103" s="32">
        <f t="shared" si="11"/>
        <v>377545.67</v>
      </c>
      <c r="R103" s="32">
        <f t="shared" si="8"/>
        <v>1144063.28</v>
      </c>
      <c r="S103" s="32">
        <f t="shared" si="8"/>
        <v>0</v>
      </c>
      <c r="T103" s="32">
        <f t="shared" si="8"/>
        <v>0</v>
      </c>
      <c r="U103" s="32">
        <f t="shared" si="12"/>
        <v>1144063.28</v>
      </c>
    </row>
    <row r="104" spans="1:21" x14ac:dyDescent="0.3">
      <c r="A104" s="27">
        <v>97</v>
      </c>
      <c r="B104" s="28">
        <v>97</v>
      </c>
      <c r="C104" s="55" t="s">
        <v>212</v>
      </c>
      <c r="D104" s="59" t="s">
        <v>36</v>
      </c>
      <c r="E104" s="56" t="s">
        <v>213</v>
      </c>
      <c r="F104" s="32">
        <v>0</v>
      </c>
      <c r="G104" s="32">
        <v>100225</v>
      </c>
      <c r="H104" s="32">
        <v>0</v>
      </c>
      <c r="I104" s="32">
        <f t="shared" si="9"/>
        <v>100225</v>
      </c>
      <c r="J104" s="32">
        <v>0</v>
      </c>
      <c r="K104" s="32">
        <v>18402.41</v>
      </c>
      <c r="L104" s="32">
        <v>0</v>
      </c>
      <c r="M104" s="32">
        <f t="shared" si="10"/>
        <v>18402.41</v>
      </c>
      <c r="N104" s="32">
        <v>0</v>
      </c>
      <c r="O104" s="32">
        <v>16492.41</v>
      </c>
      <c r="P104" s="32">
        <v>0</v>
      </c>
      <c r="Q104" s="32">
        <f t="shared" si="11"/>
        <v>16492.41</v>
      </c>
      <c r="R104" s="32">
        <f t="shared" si="8"/>
        <v>0</v>
      </c>
      <c r="S104" s="32">
        <f t="shared" si="8"/>
        <v>135119.82</v>
      </c>
      <c r="T104" s="32">
        <f t="shared" si="8"/>
        <v>0</v>
      </c>
      <c r="U104" s="32">
        <f t="shared" si="12"/>
        <v>135119.82</v>
      </c>
    </row>
    <row r="105" spans="1:21" x14ac:dyDescent="0.3">
      <c r="A105" s="27">
        <v>98</v>
      </c>
      <c r="B105" s="33">
        <v>98</v>
      </c>
      <c r="C105" s="55" t="s">
        <v>214</v>
      </c>
      <c r="D105" s="59" t="s">
        <v>33</v>
      </c>
      <c r="E105" s="56" t="s">
        <v>215</v>
      </c>
      <c r="F105" s="32">
        <v>0</v>
      </c>
      <c r="G105" s="32">
        <v>0</v>
      </c>
      <c r="H105" s="32">
        <v>411037</v>
      </c>
      <c r="I105" s="32">
        <f t="shared" si="9"/>
        <v>411037</v>
      </c>
      <c r="J105" s="32">
        <v>0</v>
      </c>
      <c r="K105" s="32">
        <v>0</v>
      </c>
      <c r="L105" s="32">
        <v>370908.22</v>
      </c>
      <c r="M105" s="32">
        <f t="shared" si="10"/>
        <v>370908.22</v>
      </c>
      <c r="N105" s="32">
        <v>0</v>
      </c>
      <c r="O105" s="32">
        <v>0</v>
      </c>
      <c r="P105" s="32">
        <v>371418.65</v>
      </c>
      <c r="Q105" s="32">
        <f t="shared" si="11"/>
        <v>371418.65</v>
      </c>
      <c r="R105" s="32">
        <f t="shared" si="8"/>
        <v>0</v>
      </c>
      <c r="S105" s="32">
        <f t="shared" si="8"/>
        <v>0</v>
      </c>
      <c r="T105" s="32">
        <f t="shared" si="8"/>
        <v>1153363.8700000001</v>
      </c>
      <c r="U105" s="32">
        <f t="shared" si="12"/>
        <v>1153363.8700000001</v>
      </c>
    </row>
    <row r="106" spans="1:21" ht="27" x14ac:dyDescent="0.3">
      <c r="A106" s="27">
        <v>99</v>
      </c>
      <c r="B106" s="28">
        <v>99</v>
      </c>
      <c r="C106" s="55" t="s">
        <v>216</v>
      </c>
      <c r="D106" s="59" t="s">
        <v>71</v>
      </c>
      <c r="E106" s="56" t="s">
        <v>217</v>
      </c>
      <c r="F106" s="32">
        <v>0</v>
      </c>
      <c r="G106" s="32">
        <v>1509.7</v>
      </c>
      <c r="H106" s="32">
        <v>60145.45</v>
      </c>
      <c r="I106" s="32">
        <f t="shared" si="9"/>
        <v>61655.149999999994</v>
      </c>
      <c r="J106" s="32">
        <v>0</v>
      </c>
      <c r="K106" s="32">
        <v>2824.6</v>
      </c>
      <c r="L106" s="32">
        <v>70537.899999999994</v>
      </c>
      <c r="M106" s="32">
        <f t="shared" si="10"/>
        <v>73362.5</v>
      </c>
      <c r="N106" s="32">
        <v>0</v>
      </c>
      <c r="O106" s="32">
        <v>7023.91</v>
      </c>
      <c r="P106" s="32">
        <v>169937.35</v>
      </c>
      <c r="Q106" s="32">
        <f t="shared" si="11"/>
        <v>176961.26</v>
      </c>
      <c r="R106" s="32">
        <f t="shared" si="8"/>
        <v>0</v>
      </c>
      <c r="S106" s="32">
        <f t="shared" si="8"/>
        <v>11358.21</v>
      </c>
      <c r="T106" s="32">
        <f t="shared" si="8"/>
        <v>300620.7</v>
      </c>
      <c r="U106" s="32">
        <f t="shared" si="12"/>
        <v>311978.91000000003</v>
      </c>
    </row>
    <row r="107" spans="1:21" x14ac:dyDescent="0.3">
      <c r="A107" s="27">
        <v>100</v>
      </c>
      <c r="B107" s="33">
        <v>100</v>
      </c>
      <c r="C107" s="55" t="s">
        <v>218</v>
      </c>
      <c r="D107" s="59" t="s">
        <v>33</v>
      </c>
      <c r="E107" s="56" t="s">
        <v>219</v>
      </c>
      <c r="F107" s="32">
        <v>0</v>
      </c>
      <c r="G107" s="32">
        <v>0</v>
      </c>
      <c r="H107" s="32">
        <v>685828</v>
      </c>
      <c r="I107" s="32">
        <f t="shared" si="9"/>
        <v>685828</v>
      </c>
      <c r="J107" s="32">
        <v>0</v>
      </c>
      <c r="K107" s="32">
        <v>0</v>
      </c>
      <c r="L107" s="32">
        <v>307291.19</v>
      </c>
      <c r="M107" s="32">
        <f t="shared" si="10"/>
        <v>307291.19</v>
      </c>
      <c r="N107" s="32">
        <v>0</v>
      </c>
      <c r="O107" s="32">
        <v>0</v>
      </c>
      <c r="P107" s="32">
        <v>296090.53999999998</v>
      </c>
      <c r="Q107" s="32">
        <f t="shared" si="11"/>
        <v>296090.53999999998</v>
      </c>
      <c r="R107" s="32">
        <f t="shared" si="8"/>
        <v>0</v>
      </c>
      <c r="S107" s="32">
        <f t="shared" si="8"/>
        <v>0</v>
      </c>
      <c r="T107" s="32">
        <f t="shared" si="8"/>
        <v>1289209.73</v>
      </c>
      <c r="U107" s="32">
        <f t="shared" si="12"/>
        <v>1289209.73</v>
      </c>
    </row>
    <row r="108" spans="1:21" x14ac:dyDescent="0.3">
      <c r="A108" s="27">
        <v>101</v>
      </c>
      <c r="B108" s="28">
        <v>101</v>
      </c>
      <c r="C108" s="55" t="s">
        <v>220</v>
      </c>
      <c r="D108" s="59" t="s">
        <v>18</v>
      </c>
      <c r="E108" s="56" t="s">
        <v>221</v>
      </c>
      <c r="F108" s="32">
        <v>86087.76</v>
      </c>
      <c r="G108" s="32">
        <v>0</v>
      </c>
      <c r="H108" s="32">
        <v>0</v>
      </c>
      <c r="I108" s="32">
        <f t="shared" si="9"/>
        <v>86087.76</v>
      </c>
      <c r="J108" s="32">
        <v>107130.4</v>
      </c>
      <c r="K108" s="32">
        <v>0</v>
      </c>
      <c r="L108" s="32">
        <v>0</v>
      </c>
      <c r="M108" s="32">
        <f t="shared" si="10"/>
        <v>107130.4</v>
      </c>
      <c r="N108" s="32">
        <v>113413.26</v>
      </c>
      <c r="O108" s="32">
        <v>0</v>
      </c>
      <c r="P108" s="32">
        <v>0</v>
      </c>
      <c r="Q108" s="32">
        <f t="shared" si="11"/>
        <v>113413.26</v>
      </c>
      <c r="R108" s="32">
        <f t="shared" si="8"/>
        <v>306631.42</v>
      </c>
      <c r="S108" s="32">
        <f t="shared" si="8"/>
        <v>0</v>
      </c>
      <c r="T108" s="32">
        <f t="shared" si="8"/>
        <v>0</v>
      </c>
      <c r="U108" s="32">
        <f t="shared" si="12"/>
        <v>306631.42</v>
      </c>
    </row>
    <row r="109" spans="1:21" x14ac:dyDescent="0.3">
      <c r="A109" s="27">
        <v>102</v>
      </c>
      <c r="B109" s="33">
        <v>102</v>
      </c>
      <c r="C109" s="55" t="s">
        <v>222</v>
      </c>
      <c r="D109" s="59" t="s">
        <v>18</v>
      </c>
      <c r="E109" s="56" t="s">
        <v>223</v>
      </c>
      <c r="F109" s="32">
        <v>143184.1</v>
      </c>
      <c r="G109" s="32">
        <v>0</v>
      </c>
      <c r="H109" s="32">
        <v>0</v>
      </c>
      <c r="I109" s="32">
        <f t="shared" si="9"/>
        <v>143184.1</v>
      </c>
      <c r="J109" s="32">
        <v>141965.17000000001</v>
      </c>
      <c r="K109" s="32">
        <v>0</v>
      </c>
      <c r="L109" s="32">
        <v>0</v>
      </c>
      <c r="M109" s="32">
        <f t="shared" si="10"/>
        <v>141965.17000000001</v>
      </c>
      <c r="N109" s="32">
        <v>131696.29999999999</v>
      </c>
      <c r="O109" s="32">
        <v>0</v>
      </c>
      <c r="P109" s="32">
        <v>0</v>
      </c>
      <c r="Q109" s="32">
        <f t="shared" si="11"/>
        <v>131696.29999999999</v>
      </c>
      <c r="R109" s="32">
        <f t="shared" si="8"/>
        <v>416845.57</v>
      </c>
      <c r="S109" s="32">
        <f t="shared" si="8"/>
        <v>0</v>
      </c>
      <c r="T109" s="32">
        <f t="shared" si="8"/>
        <v>0</v>
      </c>
      <c r="U109" s="32">
        <f t="shared" si="12"/>
        <v>416845.57</v>
      </c>
    </row>
    <row r="110" spans="1:21" x14ac:dyDescent="0.3">
      <c r="A110" s="27">
        <v>103</v>
      </c>
      <c r="B110" s="28">
        <v>103</v>
      </c>
      <c r="C110" s="61" t="s">
        <v>224</v>
      </c>
      <c r="D110" s="62" t="s">
        <v>12</v>
      </c>
      <c r="E110" s="63" t="s">
        <v>225</v>
      </c>
      <c r="F110" s="32">
        <v>182754.41</v>
      </c>
      <c r="G110" s="32">
        <v>0</v>
      </c>
      <c r="H110" s="32">
        <v>46115.69</v>
      </c>
      <c r="I110" s="32">
        <f t="shared" si="9"/>
        <v>228870.1</v>
      </c>
      <c r="J110" s="32">
        <v>177851.97</v>
      </c>
      <c r="K110" s="32">
        <v>0</v>
      </c>
      <c r="L110" s="32">
        <v>55563.57</v>
      </c>
      <c r="M110" s="32">
        <f t="shared" si="10"/>
        <v>233415.54</v>
      </c>
      <c r="N110" s="32">
        <v>160833.14000000001</v>
      </c>
      <c r="O110" s="32">
        <v>0</v>
      </c>
      <c r="P110" s="32">
        <v>58865.05</v>
      </c>
      <c r="Q110" s="32">
        <f t="shared" si="11"/>
        <v>219698.19</v>
      </c>
      <c r="R110" s="32">
        <f t="shared" si="8"/>
        <v>521439.52</v>
      </c>
      <c r="S110" s="32">
        <f t="shared" si="8"/>
        <v>0</v>
      </c>
      <c r="T110" s="32">
        <f t="shared" si="8"/>
        <v>160544.31</v>
      </c>
      <c r="U110" s="32">
        <f t="shared" si="12"/>
        <v>681983.83000000007</v>
      </c>
    </row>
    <row r="111" spans="1:21" x14ac:dyDescent="0.3">
      <c r="A111" s="27">
        <v>104</v>
      </c>
      <c r="B111" s="33">
        <v>104</v>
      </c>
      <c r="C111" s="64" t="s">
        <v>226</v>
      </c>
      <c r="D111" s="65" t="s">
        <v>18</v>
      </c>
      <c r="E111" s="66" t="s">
        <v>227</v>
      </c>
      <c r="F111" s="32">
        <v>45098.13</v>
      </c>
      <c r="G111" s="32">
        <v>0</v>
      </c>
      <c r="H111" s="32">
        <v>0</v>
      </c>
      <c r="I111" s="32">
        <f t="shared" si="9"/>
        <v>45098.13</v>
      </c>
      <c r="J111" s="32">
        <v>58708.160000000003</v>
      </c>
      <c r="K111" s="32">
        <v>0</v>
      </c>
      <c r="L111" s="32">
        <v>0</v>
      </c>
      <c r="M111" s="32">
        <f t="shared" si="10"/>
        <v>58708.160000000003</v>
      </c>
      <c r="N111" s="32">
        <v>190785.05</v>
      </c>
      <c r="O111" s="32">
        <v>0</v>
      </c>
      <c r="P111" s="32">
        <v>0</v>
      </c>
      <c r="Q111" s="32">
        <f t="shared" si="11"/>
        <v>190785.05</v>
      </c>
      <c r="R111" s="32">
        <f t="shared" si="8"/>
        <v>294591.33999999997</v>
      </c>
      <c r="S111" s="32">
        <f t="shared" si="8"/>
        <v>0</v>
      </c>
      <c r="T111" s="32">
        <f t="shared" si="8"/>
        <v>0</v>
      </c>
      <c r="U111" s="32">
        <f t="shared" si="12"/>
        <v>294591.33999999997</v>
      </c>
    </row>
    <row r="112" spans="1:21" ht="27" x14ac:dyDescent="0.3">
      <c r="A112" s="27">
        <v>105</v>
      </c>
      <c r="B112" s="28">
        <v>105</v>
      </c>
      <c r="C112" s="64" t="s">
        <v>228</v>
      </c>
      <c r="D112" s="65" t="s">
        <v>33</v>
      </c>
      <c r="E112" s="66" t="s">
        <v>229</v>
      </c>
      <c r="F112" s="32">
        <v>0</v>
      </c>
      <c r="G112" s="32">
        <v>0</v>
      </c>
      <c r="H112" s="32">
        <v>2424</v>
      </c>
      <c r="I112" s="32">
        <f t="shared" si="9"/>
        <v>2424</v>
      </c>
      <c r="J112" s="32">
        <v>0</v>
      </c>
      <c r="K112" s="32">
        <v>0</v>
      </c>
      <c r="L112" s="32">
        <v>1845.18</v>
      </c>
      <c r="M112" s="32">
        <f t="shared" si="10"/>
        <v>1845.18</v>
      </c>
      <c r="N112" s="32">
        <v>0</v>
      </c>
      <c r="O112" s="32">
        <v>0</v>
      </c>
      <c r="P112" s="32">
        <v>13273.67</v>
      </c>
      <c r="Q112" s="32">
        <f t="shared" si="11"/>
        <v>13273.67</v>
      </c>
      <c r="R112" s="32">
        <f t="shared" si="8"/>
        <v>0</v>
      </c>
      <c r="S112" s="32">
        <f t="shared" si="8"/>
        <v>0</v>
      </c>
      <c r="T112" s="32">
        <f t="shared" si="8"/>
        <v>17542.849999999999</v>
      </c>
      <c r="U112" s="32">
        <f t="shared" si="12"/>
        <v>17542.849999999999</v>
      </c>
    </row>
    <row r="113" spans="1:21" x14ac:dyDescent="0.3">
      <c r="A113" s="27">
        <v>106</v>
      </c>
      <c r="B113" s="33">
        <v>106</v>
      </c>
      <c r="C113" s="55" t="s">
        <v>230</v>
      </c>
      <c r="D113" s="65" t="s">
        <v>36</v>
      </c>
      <c r="E113" s="67" t="s">
        <v>231</v>
      </c>
      <c r="F113" s="32">
        <v>0</v>
      </c>
      <c r="G113" s="32">
        <v>60480</v>
      </c>
      <c r="H113" s="32">
        <v>0</v>
      </c>
      <c r="I113" s="32">
        <f t="shared" si="9"/>
        <v>60480</v>
      </c>
      <c r="J113" s="32">
        <v>0</v>
      </c>
      <c r="K113" s="32">
        <v>20100.990000000002</v>
      </c>
      <c r="L113" s="32">
        <v>0</v>
      </c>
      <c r="M113" s="32">
        <f t="shared" si="10"/>
        <v>20100.990000000002</v>
      </c>
      <c r="N113" s="32">
        <v>0</v>
      </c>
      <c r="O113" s="32">
        <v>19234.54</v>
      </c>
      <c r="P113" s="32">
        <v>0</v>
      </c>
      <c r="Q113" s="32">
        <f t="shared" si="11"/>
        <v>19234.54</v>
      </c>
      <c r="R113" s="32">
        <f t="shared" si="8"/>
        <v>0</v>
      </c>
      <c r="S113" s="32">
        <f t="shared" si="8"/>
        <v>99815.53</v>
      </c>
      <c r="T113" s="32">
        <f t="shared" si="8"/>
        <v>0</v>
      </c>
      <c r="U113" s="32">
        <f t="shared" si="12"/>
        <v>99815.53</v>
      </c>
    </row>
    <row r="114" spans="1:21" x14ac:dyDescent="0.3">
      <c r="A114" s="27">
        <v>107</v>
      </c>
      <c r="B114" s="28">
        <v>107</v>
      </c>
      <c r="C114" s="55" t="s">
        <v>232</v>
      </c>
      <c r="D114" s="68" t="s">
        <v>33</v>
      </c>
      <c r="E114" s="67" t="s">
        <v>233</v>
      </c>
      <c r="F114" s="32">
        <v>0</v>
      </c>
      <c r="G114" s="32">
        <v>0</v>
      </c>
      <c r="H114" s="32">
        <v>886951.04</v>
      </c>
      <c r="I114" s="32">
        <f t="shared" si="9"/>
        <v>886951.04</v>
      </c>
      <c r="J114" s="32">
        <v>0</v>
      </c>
      <c r="K114" s="32">
        <v>0</v>
      </c>
      <c r="L114" s="32">
        <v>315566.65000000002</v>
      </c>
      <c r="M114" s="32">
        <f t="shared" si="10"/>
        <v>315566.65000000002</v>
      </c>
      <c r="N114" s="32">
        <v>0</v>
      </c>
      <c r="O114" s="32">
        <v>0</v>
      </c>
      <c r="P114" s="32">
        <v>309344.83</v>
      </c>
      <c r="Q114" s="32">
        <f t="shared" si="11"/>
        <v>309344.83</v>
      </c>
      <c r="R114" s="32">
        <f t="shared" si="8"/>
        <v>0</v>
      </c>
      <c r="S114" s="32">
        <f t="shared" si="8"/>
        <v>0</v>
      </c>
      <c r="T114" s="32">
        <f t="shared" si="8"/>
        <v>1511862.52</v>
      </c>
      <c r="U114" s="32">
        <f t="shared" si="12"/>
        <v>1511862.52</v>
      </c>
    </row>
    <row r="115" spans="1:21" x14ac:dyDescent="0.3">
      <c r="A115" s="27">
        <v>108</v>
      </c>
      <c r="B115" s="33">
        <v>108</v>
      </c>
      <c r="C115" s="55" t="s">
        <v>234</v>
      </c>
      <c r="D115" s="68" t="s">
        <v>33</v>
      </c>
      <c r="E115" s="67" t="s">
        <v>235</v>
      </c>
      <c r="F115" s="32">
        <v>0</v>
      </c>
      <c r="G115" s="32">
        <v>0</v>
      </c>
      <c r="H115" s="32">
        <v>196028.9</v>
      </c>
      <c r="I115" s="32">
        <f t="shared" si="9"/>
        <v>196028.9</v>
      </c>
      <c r="J115" s="32">
        <v>0</v>
      </c>
      <c r="K115" s="32">
        <v>0</v>
      </c>
      <c r="L115" s="32">
        <v>165058.26999999999</v>
      </c>
      <c r="M115" s="32">
        <f t="shared" si="10"/>
        <v>165058.26999999999</v>
      </c>
      <c r="N115" s="32">
        <v>0</v>
      </c>
      <c r="O115" s="32">
        <v>0</v>
      </c>
      <c r="P115" s="32">
        <v>163474.39000000001</v>
      </c>
      <c r="Q115" s="32">
        <f t="shared" si="11"/>
        <v>163474.39000000001</v>
      </c>
      <c r="R115" s="32">
        <f t="shared" si="8"/>
        <v>0</v>
      </c>
      <c r="S115" s="32">
        <f t="shared" si="8"/>
        <v>0</v>
      </c>
      <c r="T115" s="32">
        <f t="shared" si="8"/>
        <v>524561.56000000006</v>
      </c>
      <c r="U115" s="32">
        <f t="shared" si="12"/>
        <v>524561.56000000006</v>
      </c>
    </row>
    <row r="116" spans="1:21" ht="27" x14ac:dyDescent="0.3">
      <c r="A116" s="27">
        <v>109</v>
      </c>
      <c r="B116" s="28">
        <v>109</v>
      </c>
      <c r="C116" s="55" t="s">
        <v>236</v>
      </c>
      <c r="D116" s="68" t="s">
        <v>33</v>
      </c>
      <c r="E116" s="69" t="s">
        <v>237</v>
      </c>
      <c r="F116" s="32">
        <v>0</v>
      </c>
      <c r="G116" s="32">
        <v>12240</v>
      </c>
      <c r="H116" s="32">
        <v>46501</v>
      </c>
      <c r="I116" s="32">
        <f t="shared" si="9"/>
        <v>58741</v>
      </c>
      <c r="J116" s="32">
        <v>0</v>
      </c>
      <c r="K116" s="32">
        <v>2448.2199999999998</v>
      </c>
      <c r="L116" s="32">
        <v>75404</v>
      </c>
      <c r="M116" s="32">
        <f t="shared" si="10"/>
        <v>77852.22</v>
      </c>
      <c r="N116" s="32">
        <v>0</v>
      </c>
      <c r="O116" s="32">
        <v>2299.6999999999998</v>
      </c>
      <c r="P116" s="32">
        <v>185680.63</v>
      </c>
      <c r="Q116" s="32">
        <f t="shared" si="11"/>
        <v>187980.33000000002</v>
      </c>
      <c r="R116" s="32">
        <f t="shared" si="8"/>
        <v>0</v>
      </c>
      <c r="S116" s="32">
        <f t="shared" si="8"/>
        <v>16987.919999999998</v>
      </c>
      <c r="T116" s="32">
        <f t="shared" si="8"/>
        <v>307585.63</v>
      </c>
      <c r="U116" s="32">
        <f t="shared" si="12"/>
        <v>324573.55</v>
      </c>
    </row>
    <row r="117" spans="1:21" x14ac:dyDescent="0.3">
      <c r="A117" s="27">
        <v>110</v>
      </c>
      <c r="B117" s="33">
        <v>110</v>
      </c>
      <c r="C117" s="55" t="s">
        <v>238</v>
      </c>
      <c r="D117" s="68" t="s">
        <v>33</v>
      </c>
      <c r="E117" s="69" t="s">
        <v>239</v>
      </c>
      <c r="F117" s="32">
        <v>0</v>
      </c>
      <c r="G117" s="32">
        <v>0</v>
      </c>
      <c r="H117" s="32">
        <v>214760.88</v>
      </c>
      <c r="I117" s="32">
        <f t="shared" si="9"/>
        <v>214760.88</v>
      </c>
      <c r="J117" s="32">
        <v>0</v>
      </c>
      <c r="K117" s="32">
        <v>0</v>
      </c>
      <c r="L117" s="32">
        <v>146864.82999999999</v>
      </c>
      <c r="M117" s="32">
        <f t="shared" si="10"/>
        <v>146864.82999999999</v>
      </c>
      <c r="N117" s="32">
        <v>0</v>
      </c>
      <c r="O117" s="32">
        <v>0</v>
      </c>
      <c r="P117" s="32">
        <v>151407.82</v>
      </c>
      <c r="Q117" s="32">
        <f t="shared" si="11"/>
        <v>151407.82</v>
      </c>
      <c r="R117" s="32">
        <f t="shared" si="8"/>
        <v>0</v>
      </c>
      <c r="S117" s="32">
        <f t="shared" si="8"/>
        <v>0</v>
      </c>
      <c r="T117" s="32">
        <f t="shared" si="8"/>
        <v>513033.52999999997</v>
      </c>
      <c r="U117" s="32">
        <f t="shared" si="12"/>
        <v>513033.52999999997</v>
      </c>
    </row>
    <row r="118" spans="1:21" x14ac:dyDescent="0.3">
      <c r="A118" s="27">
        <v>111</v>
      </c>
      <c r="B118" s="28">
        <v>111</v>
      </c>
      <c r="C118" s="55" t="s">
        <v>240</v>
      </c>
      <c r="D118" s="68" t="s">
        <v>18</v>
      </c>
      <c r="E118" s="69" t="s">
        <v>241</v>
      </c>
      <c r="F118" s="32">
        <v>88980.5</v>
      </c>
      <c r="G118" s="32">
        <v>0</v>
      </c>
      <c r="H118" s="32">
        <v>0</v>
      </c>
      <c r="I118" s="32">
        <f t="shared" si="9"/>
        <v>88980.5</v>
      </c>
      <c r="J118" s="32">
        <v>91754.23</v>
      </c>
      <c r="K118" s="32">
        <v>0</v>
      </c>
      <c r="L118" s="32">
        <v>0</v>
      </c>
      <c r="M118" s="32">
        <f t="shared" si="10"/>
        <v>91754.23</v>
      </c>
      <c r="N118" s="32">
        <v>97184.7</v>
      </c>
      <c r="O118" s="32">
        <v>0</v>
      </c>
      <c r="P118" s="32">
        <v>0</v>
      </c>
      <c r="Q118" s="32">
        <f t="shared" si="11"/>
        <v>97184.7</v>
      </c>
      <c r="R118" s="32">
        <f t="shared" si="8"/>
        <v>277919.43</v>
      </c>
      <c r="S118" s="32">
        <f t="shared" si="8"/>
        <v>0</v>
      </c>
      <c r="T118" s="32">
        <f t="shared" si="8"/>
        <v>0</v>
      </c>
      <c r="U118" s="32">
        <f t="shared" si="12"/>
        <v>277919.43</v>
      </c>
    </row>
    <row r="119" spans="1:21" x14ac:dyDescent="0.3">
      <c r="A119" s="27">
        <v>112</v>
      </c>
      <c r="B119" s="33">
        <v>112</v>
      </c>
      <c r="C119" s="55" t="s">
        <v>242</v>
      </c>
      <c r="D119" s="68" t="s">
        <v>60</v>
      </c>
      <c r="E119" s="69" t="s">
        <v>243</v>
      </c>
      <c r="F119" s="32">
        <v>193935.47</v>
      </c>
      <c r="G119" s="32">
        <v>7402.7</v>
      </c>
      <c r="H119" s="32">
        <v>0</v>
      </c>
      <c r="I119" s="32">
        <f t="shared" si="9"/>
        <v>201338.17</v>
      </c>
      <c r="J119" s="32">
        <v>126120.51</v>
      </c>
      <c r="K119" s="32">
        <v>5725.57</v>
      </c>
      <c r="L119" s="32">
        <v>0</v>
      </c>
      <c r="M119" s="32">
        <f t="shared" si="10"/>
        <v>131846.07999999999</v>
      </c>
      <c r="N119" s="32">
        <v>112530.15</v>
      </c>
      <c r="O119" s="32">
        <v>5636.94</v>
      </c>
      <c r="P119" s="32">
        <v>0</v>
      </c>
      <c r="Q119" s="32">
        <f t="shared" si="11"/>
        <v>118167.09</v>
      </c>
      <c r="R119" s="32">
        <f t="shared" si="8"/>
        <v>432586.13</v>
      </c>
      <c r="S119" s="32">
        <f t="shared" si="8"/>
        <v>18765.21</v>
      </c>
      <c r="T119" s="32">
        <f t="shared" si="8"/>
        <v>0</v>
      </c>
      <c r="U119" s="32">
        <f t="shared" si="12"/>
        <v>451351.34</v>
      </c>
    </row>
    <row r="120" spans="1:21" x14ac:dyDescent="0.3">
      <c r="A120" s="27">
        <v>113</v>
      </c>
      <c r="B120" s="28">
        <v>113</v>
      </c>
      <c r="C120" s="55" t="s">
        <v>244</v>
      </c>
      <c r="D120" s="68" t="s">
        <v>18</v>
      </c>
      <c r="E120" s="67" t="s">
        <v>245</v>
      </c>
      <c r="F120" s="32">
        <v>98319.56</v>
      </c>
      <c r="G120" s="32">
        <v>0</v>
      </c>
      <c r="H120" s="32">
        <v>0</v>
      </c>
      <c r="I120" s="32">
        <f t="shared" si="9"/>
        <v>98319.56</v>
      </c>
      <c r="J120" s="32">
        <v>141270.9</v>
      </c>
      <c r="K120" s="32">
        <v>0</v>
      </c>
      <c r="L120" s="32">
        <v>0</v>
      </c>
      <c r="M120" s="32">
        <f t="shared" si="10"/>
        <v>141270.9</v>
      </c>
      <c r="N120" s="32">
        <v>148376.91</v>
      </c>
      <c r="O120" s="32">
        <v>0</v>
      </c>
      <c r="P120" s="32">
        <v>0</v>
      </c>
      <c r="Q120" s="32">
        <f t="shared" si="11"/>
        <v>148376.91</v>
      </c>
      <c r="R120" s="32">
        <f t="shared" si="8"/>
        <v>387967.37</v>
      </c>
      <c r="S120" s="32">
        <f t="shared" si="8"/>
        <v>0</v>
      </c>
      <c r="T120" s="32">
        <f t="shared" si="8"/>
        <v>0</v>
      </c>
      <c r="U120" s="32">
        <f t="shared" si="12"/>
        <v>387967.37</v>
      </c>
    </row>
    <row r="121" spans="1:21" x14ac:dyDescent="0.3">
      <c r="A121" s="27">
        <v>114</v>
      </c>
      <c r="B121" s="33">
        <v>114</v>
      </c>
      <c r="C121" s="55" t="s">
        <v>246</v>
      </c>
      <c r="D121" s="35" t="s">
        <v>60</v>
      </c>
      <c r="E121" s="38" t="s">
        <v>247</v>
      </c>
      <c r="F121" s="32">
        <v>298038</v>
      </c>
      <c r="G121" s="32">
        <v>4577.8</v>
      </c>
      <c r="H121" s="32">
        <v>0</v>
      </c>
      <c r="I121" s="32">
        <f t="shared" si="9"/>
        <v>302615.8</v>
      </c>
      <c r="J121" s="32">
        <v>246644.28</v>
      </c>
      <c r="K121" s="32">
        <v>4383</v>
      </c>
      <c r="L121" s="32">
        <v>0</v>
      </c>
      <c r="M121" s="32">
        <f t="shared" si="10"/>
        <v>251027.28</v>
      </c>
      <c r="N121" s="32">
        <v>217991.71</v>
      </c>
      <c r="O121" s="32">
        <v>4510.92</v>
      </c>
      <c r="P121" s="32">
        <v>0</v>
      </c>
      <c r="Q121" s="32">
        <f t="shared" si="11"/>
        <v>222502.63</v>
      </c>
      <c r="R121" s="32">
        <f t="shared" si="8"/>
        <v>762673.99</v>
      </c>
      <c r="S121" s="32">
        <f t="shared" si="8"/>
        <v>13471.72</v>
      </c>
      <c r="T121" s="32">
        <f t="shared" si="8"/>
        <v>0</v>
      </c>
      <c r="U121" s="32">
        <f t="shared" si="12"/>
        <v>776145.71</v>
      </c>
    </row>
    <row r="122" spans="1:21" x14ac:dyDescent="0.3">
      <c r="A122" s="27">
        <v>115</v>
      </c>
      <c r="B122" s="28">
        <v>115</v>
      </c>
      <c r="C122" s="55" t="s">
        <v>248</v>
      </c>
      <c r="D122" s="35" t="s">
        <v>18</v>
      </c>
      <c r="E122" s="38" t="s">
        <v>249</v>
      </c>
      <c r="F122" s="32">
        <v>967249.96</v>
      </c>
      <c r="G122" s="32">
        <v>0</v>
      </c>
      <c r="H122" s="32">
        <v>0</v>
      </c>
      <c r="I122" s="32">
        <f t="shared" si="9"/>
        <v>967249.96</v>
      </c>
      <c r="J122" s="32">
        <v>1035914.7</v>
      </c>
      <c r="K122" s="32">
        <v>0</v>
      </c>
      <c r="L122" s="32">
        <v>0</v>
      </c>
      <c r="M122" s="32">
        <f t="shared" si="10"/>
        <v>1035914.7</v>
      </c>
      <c r="N122" s="32">
        <v>947055.4</v>
      </c>
      <c r="O122" s="32">
        <v>0</v>
      </c>
      <c r="P122" s="32">
        <v>0</v>
      </c>
      <c r="Q122" s="32">
        <f t="shared" si="11"/>
        <v>947055.4</v>
      </c>
      <c r="R122" s="32">
        <f t="shared" si="8"/>
        <v>2950220.06</v>
      </c>
      <c r="S122" s="32">
        <f t="shared" si="8"/>
        <v>0</v>
      </c>
      <c r="T122" s="32">
        <f t="shared" si="8"/>
        <v>0</v>
      </c>
      <c r="U122" s="32">
        <f t="shared" si="12"/>
        <v>2950220.06</v>
      </c>
    </row>
    <row r="123" spans="1:21" x14ac:dyDescent="0.3">
      <c r="A123" s="27">
        <v>116</v>
      </c>
      <c r="B123" s="33">
        <v>116</v>
      </c>
      <c r="C123" s="55" t="s">
        <v>250</v>
      </c>
      <c r="D123" s="35" t="s">
        <v>18</v>
      </c>
      <c r="E123" s="38" t="s">
        <v>251</v>
      </c>
      <c r="F123" s="32">
        <v>80643.77</v>
      </c>
      <c r="G123" s="32">
        <v>0</v>
      </c>
      <c r="H123" s="32">
        <v>0</v>
      </c>
      <c r="I123" s="32">
        <f t="shared" si="9"/>
        <v>80643.77</v>
      </c>
      <c r="J123" s="32">
        <v>118146.95</v>
      </c>
      <c r="K123" s="32">
        <v>0</v>
      </c>
      <c r="L123" s="32">
        <v>0</v>
      </c>
      <c r="M123" s="32">
        <f t="shared" si="10"/>
        <v>118146.95</v>
      </c>
      <c r="N123" s="32">
        <v>124980.76</v>
      </c>
      <c r="O123" s="32">
        <v>0</v>
      </c>
      <c r="P123" s="32">
        <v>0</v>
      </c>
      <c r="Q123" s="32">
        <f t="shared" si="11"/>
        <v>124980.76</v>
      </c>
      <c r="R123" s="32">
        <f t="shared" si="8"/>
        <v>323771.48</v>
      </c>
      <c r="S123" s="32">
        <f t="shared" si="8"/>
        <v>0</v>
      </c>
      <c r="T123" s="32">
        <f t="shared" si="8"/>
        <v>0</v>
      </c>
      <c r="U123" s="32">
        <f t="shared" si="12"/>
        <v>323771.48</v>
      </c>
    </row>
    <row r="124" spans="1:21" x14ac:dyDescent="0.3">
      <c r="A124" s="27">
        <v>117</v>
      </c>
      <c r="B124" s="28">
        <v>117</v>
      </c>
      <c r="C124" s="55" t="s">
        <v>252</v>
      </c>
      <c r="D124" s="35" t="s">
        <v>18</v>
      </c>
      <c r="E124" s="36" t="s">
        <v>253</v>
      </c>
      <c r="F124" s="32">
        <v>146389.95000000001</v>
      </c>
      <c r="G124" s="32">
        <v>0</v>
      </c>
      <c r="H124" s="32">
        <v>0</v>
      </c>
      <c r="I124" s="32">
        <f t="shared" si="9"/>
        <v>146389.95000000001</v>
      </c>
      <c r="J124" s="32">
        <v>149915.28</v>
      </c>
      <c r="K124" s="32">
        <v>0</v>
      </c>
      <c r="L124" s="32">
        <v>0</v>
      </c>
      <c r="M124" s="32">
        <f t="shared" si="10"/>
        <v>149915.28</v>
      </c>
      <c r="N124" s="32">
        <v>136279.57</v>
      </c>
      <c r="O124" s="32">
        <v>0</v>
      </c>
      <c r="P124" s="32">
        <v>0</v>
      </c>
      <c r="Q124" s="32">
        <f t="shared" si="11"/>
        <v>136279.57</v>
      </c>
      <c r="R124" s="32">
        <f t="shared" si="8"/>
        <v>432584.8</v>
      </c>
      <c r="S124" s="32">
        <f t="shared" si="8"/>
        <v>0</v>
      </c>
      <c r="T124" s="32">
        <f t="shared" si="8"/>
        <v>0</v>
      </c>
      <c r="U124" s="32">
        <f t="shared" si="12"/>
        <v>432584.8</v>
      </c>
    </row>
    <row r="125" spans="1:21" x14ac:dyDescent="0.3">
      <c r="A125" s="27">
        <v>118</v>
      </c>
      <c r="B125" s="33">
        <v>118</v>
      </c>
      <c r="C125" s="55" t="s">
        <v>254</v>
      </c>
      <c r="D125" s="35" t="s">
        <v>18</v>
      </c>
      <c r="E125" s="36" t="s">
        <v>255</v>
      </c>
      <c r="F125" s="32">
        <v>82368.800000000003</v>
      </c>
      <c r="G125" s="32">
        <v>0</v>
      </c>
      <c r="H125" s="32">
        <v>0</v>
      </c>
      <c r="I125" s="32">
        <f t="shared" si="9"/>
        <v>82368.800000000003</v>
      </c>
      <c r="J125" s="32">
        <v>83995.51</v>
      </c>
      <c r="K125" s="32">
        <v>0</v>
      </c>
      <c r="L125" s="32">
        <v>0</v>
      </c>
      <c r="M125" s="32">
        <f t="shared" si="10"/>
        <v>83995.51</v>
      </c>
      <c r="N125" s="32">
        <v>77313.039999999994</v>
      </c>
      <c r="O125" s="32">
        <v>0</v>
      </c>
      <c r="P125" s="32">
        <v>0</v>
      </c>
      <c r="Q125" s="32">
        <f t="shared" si="11"/>
        <v>77313.039999999994</v>
      </c>
      <c r="R125" s="32">
        <f t="shared" si="8"/>
        <v>243677.34999999998</v>
      </c>
      <c r="S125" s="32">
        <f t="shared" si="8"/>
        <v>0</v>
      </c>
      <c r="T125" s="32">
        <f t="shared" si="8"/>
        <v>0</v>
      </c>
      <c r="U125" s="32">
        <f t="shared" si="12"/>
        <v>243677.34999999998</v>
      </c>
    </row>
    <row r="126" spans="1:21" ht="27" x14ac:dyDescent="0.3">
      <c r="A126" s="27">
        <v>119</v>
      </c>
      <c r="B126" s="28">
        <v>119</v>
      </c>
      <c r="C126" s="55" t="s">
        <v>256</v>
      </c>
      <c r="D126" s="35" t="s">
        <v>18</v>
      </c>
      <c r="E126" s="70" t="s">
        <v>257</v>
      </c>
      <c r="F126" s="32">
        <v>129226.01</v>
      </c>
      <c r="G126" s="32">
        <v>0</v>
      </c>
      <c r="H126" s="32">
        <v>0</v>
      </c>
      <c r="I126" s="32">
        <f t="shared" si="9"/>
        <v>129226.01</v>
      </c>
      <c r="J126" s="32">
        <v>129019.54</v>
      </c>
      <c r="K126" s="32">
        <v>0</v>
      </c>
      <c r="L126" s="32">
        <v>0</v>
      </c>
      <c r="M126" s="32">
        <f t="shared" si="10"/>
        <v>129019.54</v>
      </c>
      <c r="N126" s="32">
        <v>117046.92</v>
      </c>
      <c r="O126" s="32">
        <v>0</v>
      </c>
      <c r="P126" s="32">
        <v>0</v>
      </c>
      <c r="Q126" s="32">
        <f t="shared" si="11"/>
        <v>117046.92</v>
      </c>
      <c r="R126" s="32">
        <f t="shared" si="8"/>
        <v>375292.47</v>
      </c>
      <c r="S126" s="32">
        <f t="shared" si="8"/>
        <v>0</v>
      </c>
      <c r="T126" s="32">
        <f t="shared" si="8"/>
        <v>0</v>
      </c>
      <c r="U126" s="32">
        <f t="shared" si="12"/>
        <v>375292.47</v>
      </c>
    </row>
    <row r="127" spans="1:21" x14ac:dyDescent="0.3">
      <c r="A127" s="105">
        <v>120</v>
      </c>
      <c r="B127" s="107">
        <v>120</v>
      </c>
      <c r="C127" s="71" t="s">
        <v>258</v>
      </c>
      <c r="D127" s="40" t="s">
        <v>33</v>
      </c>
      <c r="E127" s="72" t="s">
        <v>259</v>
      </c>
      <c r="F127" s="42">
        <v>0</v>
      </c>
      <c r="G127" s="42">
        <v>0</v>
      </c>
      <c r="H127" s="42">
        <v>0</v>
      </c>
      <c r="I127" s="42">
        <f t="shared" si="9"/>
        <v>0</v>
      </c>
      <c r="J127" s="42">
        <v>0</v>
      </c>
      <c r="K127" s="42">
        <v>0</v>
      </c>
      <c r="L127" s="42">
        <v>0</v>
      </c>
      <c r="M127" s="42">
        <f t="shared" si="10"/>
        <v>0</v>
      </c>
      <c r="N127" s="42">
        <v>0</v>
      </c>
      <c r="O127" s="42">
        <v>0</v>
      </c>
      <c r="P127" s="42">
        <v>0</v>
      </c>
      <c r="Q127" s="42">
        <f t="shared" si="11"/>
        <v>0</v>
      </c>
      <c r="R127" s="42">
        <f t="shared" si="8"/>
        <v>0</v>
      </c>
      <c r="S127" s="42">
        <f t="shared" si="8"/>
        <v>0</v>
      </c>
      <c r="T127" s="42">
        <f t="shared" si="8"/>
        <v>0</v>
      </c>
      <c r="U127" s="42">
        <f t="shared" si="12"/>
        <v>0</v>
      </c>
    </row>
    <row r="128" spans="1:21" x14ac:dyDescent="0.3">
      <c r="A128" s="27">
        <v>121</v>
      </c>
      <c r="B128" s="28">
        <v>121</v>
      </c>
      <c r="C128" s="55" t="s">
        <v>260</v>
      </c>
      <c r="D128" s="35" t="s">
        <v>33</v>
      </c>
      <c r="E128" s="73" t="s">
        <v>261</v>
      </c>
      <c r="F128" s="32">
        <v>0</v>
      </c>
      <c r="G128" s="32">
        <v>0</v>
      </c>
      <c r="H128" s="32">
        <v>477249.06</v>
      </c>
      <c r="I128" s="32">
        <f t="shared" si="9"/>
        <v>477249.06</v>
      </c>
      <c r="J128" s="32">
        <v>0</v>
      </c>
      <c r="K128" s="32">
        <v>0</v>
      </c>
      <c r="L128" s="32">
        <v>303932.56</v>
      </c>
      <c r="M128" s="32">
        <f t="shared" si="10"/>
        <v>303932.56</v>
      </c>
      <c r="N128" s="32">
        <v>0</v>
      </c>
      <c r="O128" s="32">
        <v>0</v>
      </c>
      <c r="P128" s="32">
        <v>314078.39</v>
      </c>
      <c r="Q128" s="32">
        <f t="shared" si="11"/>
        <v>314078.39</v>
      </c>
      <c r="R128" s="32">
        <f t="shared" si="8"/>
        <v>0</v>
      </c>
      <c r="S128" s="32">
        <f t="shared" si="8"/>
        <v>0</v>
      </c>
      <c r="T128" s="32">
        <f t="shared" si="8"/>
        <v>1095260.01</v>
      </c>
      <c r="U128" s="32">
        <f t="shared" si="12"/>
        <v>1095260.01</v>
      </c>
    </row>
    <row r="129" spans="1:21" x14ac:dyDescent="0.3">
      <c r="A129" s="27">
        <v>122</v>
      </c>
      <c r="B129" s="33">
        <v>122</v>
      </c>
      <c r="C129" s="55" t="s">
        <v>262</v>
      </c>
      <c r="D129" s="35" t="s">
        <v>33</v>
      </c>
      <c r="E129" s="36" t="s">
        <v>263</v>
      </c>
      <c r="F129" s="32">
        <v>0</v>
      </c>
      <c r="G129" s="32">
        <v>0</v>
      </c>
      <c r="H129" s="32">
        <v>701357</v>
      </c>
      <c r="I129" s="32">
        <f t="shared" si="9"/>
        <v>701357</v>
      </c>
      <c r="J129" s="32">
        <v>0</v>
      </c>
      <c r="K129" s="32">
        <v>0</v>
      </c>
      <c r="L129" s="32">
        <v>430089.29</v>
      </c>
      <c r="M129" s="32">
        <f t="shared" si="10"/>
        <v>430089.29</v>
      </c>
      <c r="N129" s="32">
        <v>0</v>
      </c>
      <c r="O129" s="32">
        <v>0</v>
      </c>
      <c r="P129" s="32">
        <v>423744.41</v>
      </c>
      <c r="Q129" s="32">
        <f t="shared" si="11"/>
        <v>423744.41</v>
      </c>
      <c r="R129" s="32">
        <f t="shared" si="8"/>
        <v>0</v>
      </c>
      <c r="S129" s="32">
        <f t="shared" si="8"/>
        <v>0</v>
      </c>
      <c r="T129" s="32">
        <f t="shared" si="8"/>
        <v>1555190.7</v>
      </c>
      <c r="U129" s="32">
        <f t="shared" si="12"/>
        <v>1555190.7</v>
      </c>
    </row>
    <row r="130" spans="1:21" x14ac:dyDescent="0.3">
      <c r="A130" s="27">
        <v>123</v>
      </c>
      <c r="B130" s="28">
        <v>123</v>
      </c>
      <c r="C130" s="55" t="s">
        <v>264</v>
      </c>
      <c r="D130" s="35" t="s">
        <v>33</v>
      </c>
      <c r="E130" s="38" t="s">
        <v>265</v>
      </c>
      <c r="F130" s="32">
        <v>0</v>
      </c>
      <c r="G130" s="32">
        <v>0</v>
      </c>
      <c r="H130" s="32">
        <v>54953</v>
      </c>
      <c r="I130" s="32">
        <f t="shared" si="9"/>
        <v>54953</v>
      </c>
      <c r="J130" s="32">
        <v>0</v>
      </c>
      <c r="K130" s="32">
        <v>0</v>
      </c>
      <c r="L130" s="32">
        <v>45007.76</v>
      </c>
      <c r="M130" s="32">
        <f t="shared" si="10"/>
        <v>45007.76</v>
      </c>
      <c r="N130" s="32">
        <v>0</v>
      </c>
      <c r="O130" s="32">
        <v>0</v>
      </c>
      <c r="P130" s="32">
        <v>44921.440000000002</v>
      </c>
      <c r="Q130" s="32">
        <f t="shared" si="11"/>
        <v>44921.440000000002</v>
      </c>
      <c r="R130" s="32">
        <f t="shared" si="8"/>
        <v>0</v>
      </c>
      <c r="S130" s="32">
        <f t="shared" si="8"/>
        <v>0</v>
      </c>
      <c r="T130" s="32">
        <f t="shared" si="8"/>
        <v>144882.20000000001</v>
      </c>
      <c r="U130" s="32">
        <f t="shared" si="12"/>
        <v>144882.20000000001</v>
      </c>
    </row>
    <row r="131" spans="1:21" x14ac:dyDescent="0.3">
      <c r="A131" s="27">
        <v>124</v>
      </c>
      <c r="B131" s="33">
        <v>124</v>
      </c>
      <c r="C131" s="55" t="s">
        <v>266</v>
      </c>
      <c r="D131" s="35" t="s">
        <v>18</v>
      </c>
      <c r="E131" s="36" t="s">
        <v>267</v>
      </c>
      <c r="F131" s="32">
        <v>148003.42000000001</v>
      </c>
      <c r="G131" s="32">
        <v>0</v>
      </c>
      <c r="H131" s="32">
        <v>0</v>
      </c>
      <c r="I131" s="32">
        <f t="shared" si="9"/>
        <v>148003.42000000001</v>
      </c>
      <c r="J131" s="32">
        <v>145930.94</v>
      </c>
      <c r="K131" s="32">
        <v>0</v>
      </c>
      <c r="L131" s="32">
        <v>0</v>
      </c>
      <c r="M131" s="32">
        <f t="shared" si="10"/>
        <v>145930.94</v>
      </c>
      <c r="N131" s="32">
        <v>138270.85999999999</v>
      </c>
      <c r="O131" s="32">
        <v>0</v>
      </c>
      <c r="P131" s="32">
        <v>0</v>
      </c>
      <c r="Q131" s="32">
        <f t="shared" si="11"/>
        <v>138270.85999999999</v>
      </c>
      <c r="R131" s="32">
        <f t="shared" si="8"/>
        <v>432205.22</v>
      </c>
      <c r="S131" s="32">
        <f t="shared" si="8"/>
        <v>0</v>
      </c>
      <c r="T131" s="32">
        <f t="shared" si="8"/>
        <v>0</v>
      </c>
      <c r="U131" s="32">
        <f t="shared" si="12"/>
        <v>432205.22</v>
      </c>
    </row>
    <row r="132" spans="1:21" x14ac:dyDescent="0.3">
      <c r="A132" s="27">
        <v>125</v>
      </c>
      <c r="B132" s="28">
        <v>125</v>
      </c>
      <c r="C132" s="55" t="s">
        <v>268</v>
      </c>
      <c r="D132" s="35" t="s">
        <v>18</v>
      </c>
      <c r="E132" s="36" t="s">
        <v>269</v>
      </c>
      <c r="F132" s="32">
        <v>66754.48</v>
      </c>
      <c r="G132" s="32">
        <v>0</v>
      </c>
      <c r="H132" s="32">
        <v>0</v>
      </c>
      <c r="I132" s="32">
        <f t="shared" si="9"/>
        <v>66754.48</v>
      </c>
      <c r="J132" s="32">
        <v>65798.8</v>
      </c>
      <c r="K132" s="32">
        <v>0</v>
      </c>
      <c r="L132" s="32">
        <v>0</v>
      </c>
      <c r="M132" s="32">
        <f t="shared" si="10"/>
        <v>65798.8</v>
      </c>
      <c r="N132" s="32">
        <v>69872.38</v>
      </c>
      <c r="O132" s="32">
        <v>0</v>
      </c>
      <c r="P132" s="32">
        <v>0</v>
      </c>
      <c r="Q132" s="32">
        <f t="shared" si="11"/>
        <v>69872.38</v>
      </c>
      <c r="R132" s="32">
        <f t="shared" si="8"/>
        <v>202425.66</v>
      </c>
      <c r="S132" s="32">
        <f t="shared" si="8"/>
        <v>0</v>
      </c>
      <c r="T132" s="32">
        <f t="shared" si="8"/>
        <v>0</v>
      </c>
      <c r="U132" s="32">
        <f t="shared" si="12"/>
        <v>202425.66</v>
      </c>
    </row>
    <row r="133" spans="1:21" s="3" customFormat="1" x14ac:dyDescent="0.3">
      <c r="A133" s="27">
        <v>126</v>
      </c>
      <c r="B133" s="33">
        <v>126</v>
      </c>
      <c r="C133" s="55" t="s">
        <v>270</v>
      </c>
      <c r="D133" s="35" t="s">
        <v>18</v>
      </c>
      <c r="E133" s="36" t="s">
        <v>271</v>
      </c>
      <c r="F133" s="32">
        <v>57873.45</v>
      </c>
      <c r="G133" s="32">
        <v>0</v>
      </c>
      <c r="H133" s="32">
        <v>0</v>
      </c>
      <c r="I133" s="32">
        <f t="shared" si="9"/>
        <v>57873.45</v>
      </c>
      <c r="J133" s="32">
        <v>114275.02</v>
      </c>
      <c r="K133" s="32">
        <v>0</v>
      </c>
      <c r="L133" s="32">
        <v>0</v>
      </c>
      <c r="M133" s="32">
        <f t="shared" si="10"/>
        <v>114275.02</v>
      </c>
      <c r="N133" s="32">
        <v>119303.35</v>
      </c>
      <c r="O133" s="32">
        <v>0</v>
      </c>
      <c r="P133" s="32">
        <v>0</v>
      </c>
      <c r="Q133" s="32">
        <f t="shared" si="11"/>
        <v>119303.35</v>
      </c>
      <c r="R133" s="32">
        <f t="shared" si="8"/>
        <v>291451.82</v>
      </c>
      <c r="S133" s="32">
        <f t="shared" si="8"/>
        <v>0</v>
      </c>
      <c r="T133" s="32">
        <f t="shared" si="8"/>
        <v>0</v>
      </c>
      <c r="U133" s="32">
        <f t="shared" si="12"/>
        <v>291451.82</v>
      </c>
    </row>
    <row r="134" spans="1:21" s="3" customFormat="1" x14ac:dyDescent="0.3">
      <c r="A134" s="27">
        <v>127</v>
      </c>
      <c r="B134" s="28">
        <v>127</v>
      </c>
      <c r="C134" s="55" t="s">
        <v>272</v>
      </c>
      <c r="D134" s="35" t="s">
        <v>18</v>
      </c>
      <c r="E134" s="36" t="s">
        <v>273</v>
      </c>
      <c r="F134" s="32">
        <v>174667.07</v>
      </c>
      <c r="G134" s="32">
        <v>0</v>
      </c>
      <c r="H134" s="32">
        <v>0</v>
      </c>
      <c r="I134" s="32">
        <f t="shared" si="9"/>
        <v>174667.07</v>
      </c>
      <c r="J134" s="32">
        <v>144832.64000000001</v>
      </c>
      <c r="K134" s="32">
        <v>0</v>
      </c>
      <c r="L134" s="32">
        <v>0</v>
      </c>
      <c r="M134" s="32">
        <f t="shared" si="10"/>
        <v>144832.64000000001</v>
      </c>
      <c r="N134" s="32">
        <v>128882.79</v>
      </c>
      <c r="O134" s="32">
        <v>0</v>
      </c>
      <c r="P134" s="32">
        <v>0</v>
      </c>
      <c r="Q134" s="32">
        <f t="shared" si="11"/>
        <v>128882.79</v>
      </c>
      <c r="R134" s="32">
        <f t="shared" si="8"/>
        <v>448382.5</v>
      </c>
      <c r="S134" s="32">
        <f t="shared" si="8"/>
        <v>0</v>
      </c>
      <c r="T134" s="32">
        <f t="shared" si="8"/>
        <v>0</v>
      </c>
      <c r="U134" s="32">
        <f t="shared" si="12"/>
        <v>448382.5</v>
      </c>
    </row>
    <row r="135" spans="1:21" s="3" customFormat="1" x14ac:dyDescent="0.3">
      <c r="A135" s="27">
        <v>128</v>
      </c>
      <c r="B135" s="33">
        <v>128</v>
      </c>
      <c r="C135" s="55" t="s">
        <v>274</v>
      </c>
      <c r="D135" s="35" t="s">
        <v>18</v>
      </c>
      <c r="E135" s="36" t="s">
        <v>275</v>
      </c>
      <c r="F135" s="32">
        <v>144787.47</v>
      </c>
      <c r="G135" s="32">
        <v>0</v>
      </c>
      <c r="H135" s="32">
        <v>0</v>
      </c>
      <c r="I135" s="32">
        <f t="shared" si="9"/>
        <v>144787.47</v>
      </c>
      <c r="J135" s="32">
        <v>104152.89</v>
      </c>
      <c r="K135" s="32">
        <v>0</v>
      </c>
      <c r="L135" s="32">
        <v>0</v>
      </c>
      <c r="M135" s="32">
        <f t="shared" si="10"/>
        <v>104152.89</v>
      </c>
      <c r="N135" s="32">
        <v>130387.73</v>
      </c>
      <c r="O135" s="32">
        <v>0</v>
      </c>
      <c r="P135" s="32">
        <v>0</v>
      </c>
      <c r="Q135" s="32">
        <f t="shared" si="11"/>
        <v>130387.73</v>
      </c>
      <c r="R135" s="32">
        <f t="shared" si="8"/>
        <v>379328.08999999997</v>
      </c>
      <c r="S135" s="32">
        <f t="shared" si="8"/>
        <v>0</v>
      </c>
      <c r="T135" s="32">
        <f t="shared" si="8"/>
        <v>0</v>
      </c>
      <c r="U135" s="32">
        <f t="shared" si="12"/>
        <v>379328.08999999997</v>
      </c>
    </row>
    <row r="136" spans="1:21" s="3" customFormat="1" x14ac:dyDescent="0.3">
      <c r="A136" s="27">
        <v>129</v>
      </c>
      <c r="B136" s="28">
        <v>129</v>
      </c>
      <c r="C136" s="55" t="s">
        <v>276</v>
      </c>
      <c r="D136" s="35" t="s">
        <v>18</v>
      </c>
      <c r="E136" s="36" t="s">
        <v>277</v>
      </c>
      <c r="F136" s="32">
        <v>127610.39</v>
      </c>
      <c r="G136" s="32">
        <v>0</v>
      </c>
      <c r="H136" s="32">
        <v>0</v>
      </c>
      <c r="I136" s="32">
        <f t="shared" si="9"/>
        <v>127610.39</v>
      </c>
      <c r="J136" s="32">
        <v>126430.97</v>
      </c>
      <c r="K136" s="32">
        <v>0</v>
      </c>
      <c r="L136" s="32">
        <v>0</v>
      </c>
      <c r="M136" s="32">
        <f t="shared" si="10"/>
        <v>126430.97</v>
      </c>
      <c r="N136" s="32">
        <v>117505.22</v>
      </c>
      <c r="O136" s="32">
        <v>0</v>
      </c>
      <c r="P136" s="32">
        <v>0</v>
      </c>
      <c r="Q136" s="32">
        <f t="shared" si="11"/>
        <v>117505.22</v>
      </c>
      <c r="R136" s="32">
        <f t="shared" si="8"/>
        <v>371546.57999999996</v>
      </c>
      <c r="S136" s="32">
        <f t="shared" si="8"/>
        <v>0</v>
      </c>
      <c r="T136" s="32">
        <f t="shared" si="8"/>
        <v>0</v>
      </c>
      <c r="U136" s="32">
        <f t="shared" si="12"/>
        <v>371546.57999999996</v>
      </c>
    </row>
    <row r="137" spans="1:21" s="3" customFormat="1" ht="16.5" customHeight="1" x14ac:dyDescent="0.3">
      <c r="A137" s="27">
        <v>130</v>
      </c>
      <c r="B137" s="33">
        <v>130</v>
      </c>
      <c r="C137" s="55" t="s">
        <v>278</v>
      </c>
      <c r="D137" s="35" t="s">
        <v>18</v>
      </c>
      <c r="E137" s="38" t="s">
        <v>279</v>
      </c>
      <c r="F137" s="32">
        <v>113980.83</v>
      </c>
      <c r="G137" s="32">
        <v>0</v>
      </c>
      <c r="H137" s="32">
        <v>0</v>
      </c>
      <c r="I137" s="32">
        <f t="shared" si="9"/>
        <v>113980.83</v>
      </c>
      <c r="J137" s="32">
        <v>90411.31</v>
      </c>
      <c r="K137" s="32">
        <v>0</v>
      </c>
      <c r="L137" s="32">
        <v>0</v>
      </c>
      <c r="M137" s="32">
        <f t="shared" si="10"/>
        <v>90411.31</v>
      </c>
      <c r="N137" s="32">
        <v>119956.14</v>
      </c>
      <c r="O137" s="32">
        <v>0</v>
      </c>
      <c r="P137" s="32">
        <v>0</v>
      </c>
      <c r="Q137" s="32">
        <f t="shared" si="11"/>
        <v>119956.14</v>
      </c>
      <c r="R137" s="32">
        <f t="shared" ref="R137:T173" si="13">F137+J137+N137</f>
        <v>324348.28000000003</v>
      </c>
      <c r="S137" s="32">
        <f t="shared" si="13"/>
        <v>0</v>
      </c>
      <c r="T137" s="32">
        <f t="shared" si="13"/>
        <v>0</v>
      </c>
      <c r="U137" s="32">
        <f t="shared" si="12"/>
        <v>324348.28000000003</v>
      </c>
    </row>
    <row r="138" spans="1:21" s="3" customFormat="1" x14ac:dyDescent="0.3">
      <c r="A138" s="27">
        <v>131</v>
      </c>
      <c r="B138" s="28">
        <v>131</v>
      </c>
      <c r="C138" s="55" t="s">
        <v>280</v>
      </c>
      <c r="D138" s="35" t="s">
        <v>281</v>
      </c>
      <c r="E138" s="38" t="s">
        <v>282</v>
      </c>
      <c r="F138" s="32">
        <v>306963.32</v>
      </c>
      <c r="G138" s="32">
        <v>3068.1</v>
      </c>
      <c r="H138" s="32">
        <v>0</v>
      </c>
      <c r="I138" s="32">
        <f t="shared" ref="I138:I173" si="14">F138+G138+H138</f>
        <v>310031.42</v>
      </c>
      <c r="J138" s="32">
        <v>132178.15</v>
      </c>
      <c r="K138" s="32">
        <v>3068.1</v>
      </c>
      <c r="L138" s="32">
        <v>0</v>
      </c>
      <c r="M138" s="32">
        <f t="shared" ref="M138:M173" si="15">J138+K138+L138</f>
        <v>135246.25</v>
      </c>
      <c r="N138" s="32">
        <v>116436.16</v>
      </c>
      <c r="O138" s="32">
        <v>3059.19</v>
      </c>
      <c r="P138" s="32">
        <v>0</v>
      </c>
      <c r="Q138" s="32">
        <f t="shared" si="11"/>
        <v>119495.35</v>
      </c>
      <c r="R138" s="32">
        <f t="shared" si="13"/>
        <v>555577.63</v>
      </c>
      <c r="S138" s="32">
        <f t="shared" si="13"/>
        <v>9195.39</v>
      </c>
      <c r="T138" s="32">
        <f t="shared" si="13"/>
        <v>0</v>
      </c>
      <c r="U138" s="32">
        <f t="shared" si="12"/>
        <v>564773.02</v>
      </c>
    </row>
    <row r="139" spans="1:21" s="3" customFormat="1" x14ac:dyDescent="0.3">
      <c r="A139" s="27">
        <v>132</v>
      </c>
      <c r="B139" s="33">
        <v>132</v>
      </c>
      <c r="C139" s="55" t="s">
        <v>283</v>
      </c>
      <c r="D139" s="35" t="s">
        <v>36</v>
      </c>
      <c r="E139" s="36" t="s">
        <v>284</v>
      </c>
      <c r="F139" s="32">
        <v>0</v>
      </c>
      <c r="G139" s="32">
        <v>25600</v>
      </c>
      <c r="H139" s="32">
        <v>0</v>
      </c>
      <c r="I139" s="32">
        <f t="shared" si="14"/>
        <v>25600</v>
      </c>
      <c r="J139" s="32">
        <v>0</v>
      </c>
      <c r="K139" s="32">
        <v>24170</v>
      </c>
      <c r="L139" s="32">
        <v>0</v>
      </c>
      <c r="M139" s="32">
        <f t="shared" si="15"/>
        <v>24170</v>
      </c>
      <c r="N139" s="32">
        <v>0</v>
      </c>
      <c r="O139" s="32">
        <v>24917</v>
      </c>
      <c r="P139" s="32">
        <v>0</v>
      </c>
      <c r="Q139" s="32">
        <f t="shared" si="11"/>
        <v>24917</v>
      </c>
      <c r="R139" s="32">
        <f t="shared" si="13"/>
        <v>0</v>
      </c>
      <c r="S139" s="32">
        <f t="shared" si="13"/>
        <v>74687</v>
      </c>
      <c r="T139" s="32">
        <f t="shared" si="13"/>
        <v>0</v>
      </c>
      <c r="U139" s="32">
        <f t="shared" si="12"/>
        <v>74687</v>
      </c>
    </row>
    <row r="140" spans="1:21" s="3" customFormat="1" x14ac:dyDescent="0.3">
      <c r="A140" s="27">
        <v>133</v>
      </c>
      <c r="B140" s="28">
        <v>133</v>
      </c>
      <c r="C140" s="74" t="s">
        <v>285</v>
      </c>
      <c r="D140" s="75" t="s">
        <v>18</v>
      </c>
      <c r="E140" s="76" t="s">
        <v>286</v>
      </c>
      <c r="F140" s="32">
        <v>52655.64</v>
      </c>
      <c r="G140" s="32">
        <v>0</v>
      </c>
      <c r="H140" s="32">
        <v>0</v>
      </c>
      <c r="I140" s="32">
        <f t="shared" si="14"/>
        <v>52655.64</v>
      </c>
      <c r="J140" s="32">
        <v>57265.41</v>
      </c>
      <c r="K140" s="32">
        <v>0</v>
      </c>
      <c r="L140" s="32">
        <v>0</v>
      </c>
      <c r="M140" s="32">
        <f t="shared" si="15"/>
        <v>57265.41</v>
      </c>
      <c r="N140" s="32">
        <v>60400.22</v>
      </c>
      <c r="O140" s="32">
        <v>0</v>
      </c>
      <c r="P140" s="32">
        <v>0</v>
      </c>
      <c r="Q140" s="32">
        <f t="shared" si="11"/>
        <v>60400.22</v>
      </c>
      <c r="R140" s="32">
        <f t="shared" si="13"/>
        <v>170321.27000000002</v>
      </c>
      <c r="S140" s="32">
        <f t="shared" si="13"/>
        <v>0</v>
      </c>
      <c r="T140" s="32">
        <f t="shared" si="13"/>
        <v>0</v>
      </c>
      <c r="U140" s="32">
        <f t="shared" si="12"/>
        <v>170321.27000000002</v>
      </c>
    </row>
    <row r="141" spans="1:21" s="3" customFormat="1" x14ac:dyDescent="0.3">
      <c r="A141" s="27">
        <v>134</v>
      </c>
      <c r="B141" s="33">
        <v>134</v>
      </c>
      <c r="C141" s="77" t="s">
        <v>287</v>
      </c>
      <c r="D141" s="78" t="s">
        <v>33</v>
      </c>
      <c r="E141" s="56" t="s">
        <v>288</v>
      </c>
      <c r="F141" s="32">
        <v>0</v>
      </c>
      <c r="G141" s="32">
        <v>0</v>
      </c>
      <c r="H141" s="32">
        <v>13305.24</v>
      </c>
      <c r="I141" s="32">
        <f t="shared" si="14"/>
        <v>13305.24</v>
      </c>
      <c r="J141" s="32">
        <v>0</v>
      </c>
      <c r="K141" s="32">
        <v>0</v>
      </c>
      <c r="L141" s="32">
        <v>10637.6</v>
      </c>
      <c r="M141" s="32">
        <f t="shared" si="15"/>
        <v>10637.6</v>
      </c>
      <c r="N141" s="32">
        <v>0</v>
      </c>
      <c r="O141" s="32">
        <v>0</v>
      </c>
      <c r="P141" s="32">
        <v>143701.54999999999</v>
      </c>
      <c r="Q141" s="32">
        <f t="shared" si="11"/>
        <v>143701.54999999999</v>
      </c>
      <c r="R141" s="32">
        <f t="shared" si="13"/>
        <v>0</v>
      </c>
      <c r="S141" s="32">
        <f t="shared" si="13"/>
        <v>0</v>
      </c>
      <c r="T141" s="32">
        <f t="shared" si="13"/>
        <v>167644.38999999998</v>
      </c>
      <c r="U141" s="32">
        <f t="shared" si="12"/>
        <v>167644.38999999998</v>
      </c>
    </row>
    <row r="142" spans="1:21" s="79" customFormat="1" x14ac:dyDescent="0.3">
      <c r="A142" s="27">
        <v>135</v>
      </c>
      <c r="B142" s="28">
        <v>135</v>
      </c>
      <c r="C142" s="77" t="s">
        <v>289</v>
      </c>
      <c r="D142" s="78" t="s">
        <v>33</v>
      </c>
      <c r="E142" s="63" t="s">
        <v>290</v>
      </c>
      <c r="F142" s="32">
        <v>0</v>
      </c>
      <c r="G142" s="32">
        <v>0</v>
      </c>
      <c r="H142" s="32">
        <v>525517.81000000006</v>
      </c>
      <c r="I142" s="32">
        <f t="shared" si="14"/>
        <v>525517.81000000006</v>
      </c>
      <c r="J142" s="32">
        <v>0</v>
      </c>
      <c r="K142" s="32">
        <v>0</v>
      </c>
      <c r="L142" s="32">
        <v>250772.36</v>
      </c>
      <c r="M142" s="32">
        <f t="shared" si="15"/>
        <v>250772.36</v>
      </c>
      <c r="N142" s="32">
        <v>0</v>
      </c>
      <c r="O142" s="32">
        <v>0</v>
      </c>
      <c r="P142" s="32">
        <v>249487.39</v>
      </c>
      <c r="Q142" s="32">
        <f t="shared" ref="Q142:Q173" si="16">N142+O142+P142</f>
        <v>249487.39</v>
      </c>
      <c r="R142" s="32">
        <f t="shared" si="13"/>
        <v>0</v>
      </c>
      <c r="S142" s="32">
        <f t="shared" si="13"/>
        <v>0</v>
      </c>
      <c r="T142" s="32">
        <f t="shared" si="13"/>
        <v>1025777.56</v>
      </c>
      <c r="U142" s="32">
        <f t="shared" ref="U142:U173" si="17">R142+S142+T142</f>
        <v>1025777.56</v>
      </c>
    </row>
    <row r="143" spans="1:21" s="3" customFormat="1" x14ac:dyDescent="0.3">
      <c r="A143" s="27">
        <v>136</v>
      </c>
      <c r="B143" s="33">
        <v>136</v>
      </c>
      <c r="C143" s="77" t="s">
        <v>291</v>
      </c>
      <c r="D143" s="78" t="s">
        <v>33</v>
      </c>
      <c r="E143" s="80" t="s">
        <v>292</v>
      </c>
      <c r="F143" s="32">
        <v>219632.67</v>
      </c>
      <c r="G143" s="32">
        <v>0</v>
      </c>
      <c r="H143" s="32">
        <v>258966.46</v>
      </c>
      <c r="I143" s="32">
        <f t="shared" si="14"/>
        <v>478599.13</v>
      </c>
      <c r="J143" s="32">
        <v>147856.26</v>
      </c>
      <c r="K143" s="32">
        <v>0</v>
      </c>
      <c r="L143" s="32">
        <v>142865.79999999999</v>
      </c>
      <c r="M143" s="32">
        <f t="shared" si="15"/>
        <v>290722.06</v>
      </c>
      <c r="N143" s="32">
        <v>127013.71</v>
      </c>
      <c r="O143" s="32">
        <v>0</v>
      </c>
      <c r="P143" s="32">
        <v>140181.14000000001</v>
      </c>
      <c r="Q143" s="32">
        <f t="shared" si="16"/>
        <v>267194.85000000003</v>
      </c>
      <c r="R143" s="32">
        <f t="shared" si="13"/>
        <v>494502.64000000007</v>
      </c>
      <c r="S143" s="32">
        <f t="shared" si="13"/>
        <v>0</v>
      </c>
      <c r="T143" s="32">
        <f t="shared" si="13"/>
        <v>542013.4</v>
      </c>
      <c r="U143" s="32">
        <f t="shared" si="17"/>
        <v>1036516.04</v>
      </c>
    </row>
    <row r="144" spans="1:21" s="3" customFormat="1" ht="27" x14ac:dyDescent="0.3">
      <c r="A144" s="27">
        <v>137</v>
      </c>
      <c r="B144" s="28">
        <v>137</v>
      </c>
      <c r="C144" s="77" t="s">
        <v>293</v>
      </c>
      <c r="D144" s="78" t="s">
        <v>18</v>
      </c>
      <c r="E144" s="63" t="s">
        <v>294</v>
      </c>
      <c r="F144" s="32">
        <v>10014.719999999999</v>
      </c>
      <c r="G144" s="32">
        <v>0</v>
      </c>
      <c r="H144" s="32">
        <v>0</v>
      </c>
      <c r="I144" s="32">
        <f t="shared" si="14"/>
        <v>10014.719999999999</v>
      </c>
      <c r="J144" s="32">
        <v>6877.84</v>
      </c>
      <c r="K144" s="32">
        <v>0</v>
      </c>
      <c r="L144" s="32">
        <v>0</v>
      </c>
      <c r="M144" s="32">
        <f t="shared" si="15"/>
        <v>6877.84</v>
      </c>
      <c r="N144" s="32">
        <v>101714.25</v>
      </c>
      <c r="O144" s="32">
        <v>0</v>
      </c>
      <c r="P144" s="32">
        <v>0</v>
      </c>
      <c r="Q144" s="32">
        <f t="shared" si="16"/>
        <v>101714.25</v>
      </c>
      <c r="R144" s="32">
        <f t="shared" si="13"/>
        <v>118606.81</v>
      </c>
      <c r="S144" s="32">
        <f t="shared" si="13"/>
        <v>0</v>
      </c>
      <c r="T144" s="32">
        <f t="shared" si="13"/>
        <v>0</v>
      </c>
      <c r="U144" s="32">
        <f t="shared" si="17"/>
        <v>118606.81</v>
      </c>
    </row>
    <row r="145" spans="1:21" s="3" customFormat="1" x14ac:dyDescent="0.3">
      <c r="A145" s="27">
        <v>138</v>
      </c>
      <c r="B145" s="33">
        <v>138</v>
      </c>
      <c r="C145" s="77" t="s">
        <v>295</v>
      </c>
      <c r="D145" s="78" t="s">
        <v>33</v>
      </c>
      <c r="E145" s="56" t="s">
        <v>296</v>
      </c>
      <c r="F145" s="32">
        <v>0</v>
      </c>
      <c r="G145" s="32">
        <v>0</v>
      </c>
      <c r="H145" s="32">
        <v>193186</v>
      </c>
      <c r="I145" s="32">
        <f t="shared" si="14"/>
        <v>193186</v>
      </c>
      <c r="J145" s="32">
        <v>0</v>
      </c>
      <c r="K145" s="32">
        <v>0</v>
      </c>
      <c r="L145" s="32">
        <v>126148.57</v>
      </c>
      <c r="M145" s="32">
        <f t="shared" si="15"/>
        <v>126148.57</v>
      </c>
      <c r="N145" s="32">
        <v>0</v>
      </c>
      <c r="O145" s="32">
        <v>0</v>
      </c>
      <c r="P145" s="32">
        <v>125339.65</v>
      </c>
      <c r="Q145" s="32">
        <f t="shared" si="16"/>
        <v>125339.65</v>
      </c>
      <c r="R145" s="32">
        <f t="shared" si="13"/>
        <v>0</v>
      </c>
      <c r="S145" s="32">
        <f t="shared" si="13"/>
        <v>0</v>
      </c>
      <c r="T145" s="32">
        <f t="shared" si="13"/>
        <v>444674.22</v>
      </c>
      <c r="U145" s="32">
        <f t="shared" si="17"/>
        <v>444674.22</v>
      </c>
    </row>
    <row r="146" spans="1:21" s="3" customFormat="1" ht="27" x14ac:dyDescent="0.3">
      <c r="A146" s="27">
        <v>139</v>
      </c>
      <c r="B146" s="28">
        <v>139</v>
      </c>
      <c r="C146" s="77" t="s">
        <v>297</v>
      </c>
      <c r="D146" s="78" t="s">
        <v>33</v>
      </c>
      <c r="E146" s="56" t="s">
        <v>298</v>
      </c>
      <c r="F146" s="32">
        <v>0</v>
      </c>
      <c r="G146" s="32">
        <v>0</v>
      </c>
      <c r="H146" s="32">
        <v>519382.28</v>
      </c>
      <c r="I146" s="32">
        <f t="shared" si="14"/>
        <v>519382.28</v>
      </c>
      <c r="J146" s="32">
        <v>0</v>
      </c>
      <c r="K146" s="32">
        <v>0</v>
      </c>
      <c r="L146" s="32">
        <v>194977.13</v>
      </c>
      <c r="M146" s="32">
        <f t="shared" si="15"/>
        <v>194977.13</v>
      </c>
      <c r="N146" s="32">
        <v>0</v>
      </c>
      <c r="O146" s="32">
        <v>0</v>
      </c>
      <c r="P146" s="32">
        <v>190270.64</v>
      </c>
      <c r="Q146" s="32">
        <f t="shared" si="16"/>
        <v>190270.64</v>
      </c>
      <c r="R146" s="32">
        <f t="shared" si="13"/>
        <v>0</v>
      </c>
      <c r="S146" s="32">
        <f t="shared" si="13"/>
        <v>0</v>
      </c>
      <c r="T146" s="32">
        <f t="shared" si="13"/>
        <v>904630.05</v>
      </c>
      <c r="U146" s="32">
        <f t="shared" si="17"/>
        <v>904630.05</v>
      </c>
    </row>
    <row r="147" spans="1:21" s="3" customFormat="1" x14ac:dyDescent="0.3">
      <c r="A147" s="27">
        <v>140</v>
      </c>
      <c r="B147" s="33">
        <v>140</v>
      </c>
      <c r="C147" s="77" t="s">
        <v>299</v>
      </c>
      <c r="D147" s="78" t="s">
        <v>18</v>
      </c>
      <c r="E147" s="56" t="s">
        <v>300</v>
      </c>
      <c r="F147" s="32">
        <v>54034.36</v>
      </c>
      <c r="G147" s="32">
        <v>0</v>
      </c>
      <c r="H147" s="32">
        <v>0</v>
      </c>
      <c r="I147" s="32">
        <f t="shared" si="14"/>
        <v>54034.36</v>
      </c>
      <c r="J147" s="32">
        <v>71069.7</v>
      </c>
      <c r="K147" s="32">
        <v>0</v>
      </c>
      <c r="L147" s="32">
        <v>0</v>
      </c>
      <c r="M147" s="32">
        <f t="shared" si="15"/>
        <v>71069.7</v>
      </c>
      <c r="N147" s="32">
        <v>77572.87</v>
      </c>
      <c r="O147" s="32">
        <v>0</v>
      </c>
      <c r="P147" s="32">
        <v>0</v>
      </c>
      <c r="Q147" s="32">
        <f t="shared" si="16"/>
        <v>77572.87</v>
      </c>
      <c r="R147" s="32">
        <f t="shared" si="13"/>
        <v>202676.93</v>
      </c>
      <c r="S147" s="32">
        <f t="shared" si="13"/>
        <v>0</v>
      </c>
      <c r="T147" s="32">
        <f t="shared" si="13"/>
        <v>0</v>
      </c>
      <c r="U147" s="32">
        <f t="shared" si="17"/>
        <v>202676.93</v>
      </c>
    </row>
    <row r="148" spans="1:21" s="3" customFormat="1" ht="27" x14ac:dyDescent="0.3">
      <c r="A148" s="27">
        <v>141</v>
      </c>
      <c r="B148" s="28">
        <v>141</v>
      </c>
      <c r="C148" s="81" t="s">
        <v>301</v>
      </c>
      <c r="D148" s="82" t="s">
        <v>12</v>
      </c>
      <c r="E148" s="56" t="s">
        <v>302</v>
      </c>
      <c r="F148" s="32">
        <v>78862.539999999994</v>
      </c>
      <c r="G148" s="32">
        <v>0</v>
      </c>
      <c r="H148" s="32">
        <v>210419.71</v>
      </c>
      <c r="I148" s="32">
        <f t="shared" si="14"/>
        <v>289282.25</v>
      </c>
      <c r="J148" s="32">
        <v>77166.8</v>
      </c>
      <c r="K148" s="32">
        <v>0</v>
      </c>
      <c r="L148" s="32">
        <v>134807.45000000001</v>
      </c>
      <c r="M148" s="32">
        <f t="shared" si="15"/>
        <v>211974.25</v>
      </c>
      <c r="N148" s="32">
        <v>79802.460000000006</v>
      </c>
      <c r="O148" s="32">
        <v>0</v>
      </c>
      <c r="P148" s="32">
        <v>132549.85</v>
      </c>
      <c r="Q148" s="32">
        <f t="shared" si="16"/>
        <v>212352.31</v>
      </c>
      <c r="R148" s="32">
        <f t="shared" si="13"/>
        <v>235831.8</v>
      </c>
      <c r="S148" s="32">
        <f t="shared" si="13"/>
        <v>0</v>
      </c>
      <c r="T148" s="32">
        <f t="shared" si="13"/>
        <v>477777.01</v>
      </c>
      <c r="U148" s="32">
        <f t="shared" si="17"/>
        <v>713608.81</v>
      </c>
    </row>
    <row r="149" spans="1:21" s="3" customFormat="1" x14ac:dyDescent="0.3">
      <c r="A149" s="27">
        <v>142</v>
      </c>
      <c r="B149" s="33">
        <v>142</v>
      </c>
      <c r="C149" s="61" t="s">
        <v>303</v>
      </c>
      <c r="D149" s="83" t="s">
        <v>18</v>
      </c>
      <c r="E149" s="84" t="s">
        <v>304</v>
      </c>
      <c r="F149" s="32">
        <v>81197.7</v>
      </c>
      <c r="G149" s="32">
        <v>0</v>
      </c>
      <c r="H149" s="32">
        <v>0</v>
      </c>
      <c r="I149" s="32">
        <f t="shared" si="14"/>
        <v>81197.7</v>
      </c>
      <c r="J149" s="32">
        <v>84722.08</v>
      </c>
      <c r="K149" s="32">
        <v>0</v>
      </c>
      <c r="L149" s="32">
        <v>0</v>
      </c>
      <c r="M149" s="32">
        <f t="shared" si="15"/>
        <v>84722.08</v>
      </c>
      <c r="N149" s="32">
        <v>91440.21</v>
      </c>
      <c r="O149" s="32">
        <v>0</v>
      </c>
      <c r="P149" s="32">
        <v>0</v>
      </c>
      <c r="Q149" s="32">
        <f t="shared" si="16"/>
        <v>91440.21</v>
      </c>
      <c r="R149" s="32">
        <f t="shared" si="13"/>
        <v>257359.99</v>
      </c>
      <c r="S149" s="32">
        <f t="shared" si="13"/>
        <v>0</v>
      </c>
      <c r="T149" s="32">
        <f t="shared" si="13"/>
        <v>0</v>
      </c>
      <c r="U149" s="32">
        <f t="shared" si="17"/>
        <v>257359.99</v>
      </c>
    </row>
    <row r="150" spans="1:21" s="3" customFormat="1" x14ac:dyDescent="0.3">
      <c r="A150" s="27">
        <v>143</v>
      </c>
      <c r="B150" s="28">
        <v>143</v>
      </c>
      <c r="C150" s="81" t="s">
        <v>305</v>
      </c>
      <c r="D150" s="82" t="s">
        <v>138</v>
      </c>
      <c r="E150" s="85" t="s">
        <v>306</v>
      </c>
      <c r="F150" s="32">
        <v>50152.49</v>
      </c>
      <c r="G150" s="32">
        <v>0</v>
      </c>
      <c r="H150" s="32">
        <v>0</v>
      </c>
      <c r="I150" s="32">
        <f t="shared" si="14"/>
        <v>50152.49</v>
      </c>
      <c r="J150" s="32">
        <v>67110.75</v>
      </c>
      <c r="K150" s="32">
        <v>0</v>
      </c>
      <c r="L150" s="32">
        <v>0</v>
      </c>
      <c r="M150" s="32">
        <f t="shared" si="15"/>
        <v>67110.75</v>
      </c>
      <c r="N150" s="32">
        <v>70350.350000000006</v>
      </c>
      <c r="O150" s="32">
        <v>0</v>
      </c>
      <c r="P150" s="32">
        <v>0</v>
      </c>
      <c r="Q150" s="32">
        <f t="shared" si="16"/>
        <v>70350.350000000006</v>
      </c>
      <c r="R150" s="32">
        <f t="shared" si="13"/>
        <v>187613.59</v>
      </c>
      <c r="S150" s="32">
        <f t="shared" si="13"/>
        <v>0</v>
      </c>
      <c r="T150" s="32">
        <f t="shared" si="13"/>
        <v>0</v>
      </c>
      <c r="U150" s="32">
        <f t="shared" si="17"/>
        <v>187613.59</v>
      </c>
    </row>
    <row r="151" spans="1:21" s="3" customFormat="1" x14ac:dyDescent="0.3">
      <c r="A151" s="27">
        <v>144</v>
      </c>
      <c r="B151" s="33">
        <v>144</v>
      </c>
      <c r="C151" s="81" t="s">
        <v>307</v>
      </c>
      <c r="D151" s="82" t="s">
        <v>36</v>
      </c>
      <c r="E151" s="63" t="s">
        <v>308</v>
      </c>
      <c r="F151" s="32">
        <v>0</v>
      </c>
      <c r="G151" s="32">
        <v>92064.5</v>
      </c>
      <c r="H151" s="32">
        <v>0</v>
      </c>
      <c r="I151" s="32">
        <f t="shared" si="14"/>
        <v>92064.5</v>
      </c>
      <c r="J151" s="32">
        <v>0</v>
      </c>
      <c r="K151" s="32">
        <v>25420.13</v>
      </c>
      <c r="L151" s="32">
        <v>0</v>
      </c>
      <c r="M151" s="32">
        <f t="shared" si="15"/>
        <v>25420.13</v>
      </c>
      <c r="N151" s="32">
        <v>0</v>
      </c>
      <c r="O151" s="32">
        <v>24132.71</v>
      </c>
      <c r="P151" s="32">
        <v>0</v>
      </c>
      <c r="Q151" s="32">
        <f t="shared" si="16"/>
        <v>24132.71</v>
      </c>
      <c r="R151" s="32">
        <f t="shared" si="13"/>
        <v>0</v>
      </c>
      <c r="S151" s="32">
        <f t="shared" si="13"/>
        <v>141617.34</v>
      </c>
      <c r="T151" s="32">
        <f t="shared" si="13"/>
        <v>0</v>
      </c>
      <c r="U151" s="32">
        <f t="shared" si="17"/>
        <v>141617.34</v>
      </c>
    </row>
    <row r="152" spans="1:21" s="3" customFormat="1" x14ac:dyDescent="0.3">
      <c r="A152" s="27">
        <v>145</v>
      </c>
      <c r="B152" s="28">
        <v>145</v>
      </c>
      <c r="C152" s="81" t="s">
        <v>309</v>
      </c>
      <c r="D152" s="82" t="s">
        <v>33</v>
      </c>
      <c r="E152" s="63" t="s">
        <v>310</v>
      </c>
      <c r="F152" s="32">
        <v>0</v>
      </c>
      <c r="G152" s="32">
        <v>0</v>
      </c>
      <c r="H152" s="32">
        <v>241459</v>
      </c>
      <c r="I152" s="32">
        <f t="shared" si="14"/>
        <v>241459</v>
      </c>
      <c r="J152" s="32">
        <v>0</v>
      </c>
      <c r="K152" s="32">
        <v>0</v>
      </c>
      <c r="L152" s="32">
        <v>144373.95000000001</v>
      </c>
      <c r="M152" s="32">
        <f t="shared" si="15"/>
        <v>144373.95000000001</v>
      </c>
      <c r="N152" s="32">
        <v>0</v>
      </c>
      <c r="O152" s="32">
        <v>0</v>
      </c>
      <c r="P152" s="32">
        <v>155502.88</v>
      </c>
      <c r="Q152" s="32">
        <f t="shared" si="16"/>
        <v>155502.88</v>
      </c>
      <c r="R152" s="32">
        <f t="shared" si="13"/>
        <v>0</v>
      </c>
      <c r="S152" s="32">
        <f t="shared" si="13"/>
        <v>0</v>
      </c>
      <c r="T152" s="32">
        <f t="shared" si="13"/>
        <v>541335.83000000007</v>
      </c>
      <c r="U152" s="32">
        <f t="shared" si="17"/>
        <v>541335.83000000007</v>
      </c>
    </row>
    <row r="153" spans="1:21" s="3" customFormat="1" x14ac:dyDescent="0.3">
      <c r="A153" s="27">
        <v>146</v>
      </c>
      <c r="B153" s="33">
        <v>146</v>
      </c>
      <c r="C153" s="81" t="s">
        <v>311</v>
      </c>
      <c r="D153" s="82" t="s">
        <v>33</v>
      </c>
      <c r="E153" s="63" t="s">
        <v>312</v>
      </c>
      <c r="F153" s="32">
        <v>0</v>
      </c>
      <c r="G153" s="32">
        <v>0</v>
      </c>
      <c r="H153" s="32">
        <v>89648.8</v>
      </c>
      <c r="I153" s="32">
        <f t="shared" si="14"/>
        <v>89648.8</v>
      </c>
      <c r="J153" s="32">
        <v>0</v>
      </c>
      <c r="K153" s="32">
        <v>0</v>
      </c>
      <c r="L153" s="32">
        <v>80481.3</v>
      </c>
      <c r="M153" s="32">
        <f t="shared" si="15"/>
        <v>80481.3</v>
      </c>
      <c r="N153" s="32">
        <v>0</v>
      </c>
      <c r="O153" s="32">
        <v>0</v>
      </c>
      <c r="P153" s="32">
        <v>80102.75</v>
      </c>
      <c r="Q153" s="32">
        <f t="shared" si="16"/>
        <v>80102.75</v>
      </c>
      <c r="R153" s="32">
        <f t="shared" si="13"/>
        <v>0</v>
      </c>
      <c r="S153" s="32">
        <f t="shared" si="13"/>
        <v>0</v>
      </c>
      <c r="T153" s="32">
        <f t="shared" si="13"/>
        <v>250232.85</v>
      </c>
      <c r="U153" s="32">
        <f t="shared" si="17"/>
        <v>250232.85</v>
      </c>
    </row>
    <row r="154" spans="1:21" s="3" customFormat="1" x14ac:dyDescent="0.3">
      <c r="A154" s="27">
        <v>147</v>
      </c>
      <c r="B154" s="28">
        <v>147</v>
      </c>
      <c r="C154" s="81" t="s">
        <v>313</v>
      </c>
      <c r="D154" s="82" t="s">
        <v>33</v>
      </c>
      <c r="E154" s="63" t="s">
        <v>314</v>
      </c>
      <c r="F154" s="32">
        <v>0</v>
      </c>
      <c r="G154" s="32">
        <v>0</v>
      </c>
      <c r="H154" s="32">
        <v>474970.8</v>
      </c>
      <c r="I154" s="32">
        <f t="shared" si="14"/>
        <v>474970.8</v>
      </c>
      <c r="J154" s="32">
        <v>0</v>
      </c>
      <c r="K154" s="32">
        <v>0</v>
      </c>
      <c r="L154" s="32">
        <v>262520.77</v>
      </c>
      <c r="M154" s="32">
        <f t="shared" si="15"/>
        <v>262520.77</v>
      </c>
      <c r="N154" s="32">
        <v>0</v>
      </c>
      <c r="O154" s="32">
        <v>0</v>
      </c>
      <c r="P154" s="32">
        <v>257980.97</v>
      </c>
      <c r="Q154" s="32">
        <f t="shared" si="16"/>
        <v>257980.97</v>
      </c>
      <c r="R154" s="32">
        <f t="shared" si="13"/>
        <v>0</v>
      </c>
      <c r="S154" s="32">
        <f t="shared" si="13"/>
        <v>0</v>
      </c>
      <c r="T154" s="32">
        <f t="shared" si="13"/>
        <v>995472.54</v>
      </c>
      <c r="U154" s="32">
        <f t="shared" si="17"/>
        <v>995472.54</v>
      </c>
    </row>
    <row r="155" spans="1:21" s="3" customFormat="1" x14ac:dyDescent="0.3">
      <c r="A155" s="27">
        <v>148</v>
      </c>
      <c r="B155" s="33">
        <v>148</v>
      </c>
      <c r="C155" s="81" t="s">
        <v>315</v>
      </c>
      <c r="D155" s="82" t="s">
        <v>18</v>
      </c>
      <c r="E155" s="63" t="s">
        <v>316</v>
      </c>
      <c r="F155" s="32">
        <v>234675.12</v>
      </c>
      <c r="G155" s="32">
        <v>0</v>
      </c>
      <c r="H155" s="32">
        <v>0</v>
      </c>
      <c r="I155" s="32">
        <f t="shared" si="14"/>
        <v>234675.12</v>
      </c>
      <c r="J155" s="32">
        <v>233203.1</v>
      </c>
      <c r="K155" s="32">
        <v>0</v>
      </c>
      <c r="L155" s="32">
        <v>0</v>
      </c>
      <c r="M155" s="32">
        <f t="shared" si="15"/>
        <v>233203.1</v>
      </c>
      <c r="N155" s="32">
        <v>212630.42</v>
      </c>
      <c r="O155" s="32">
        <v>0</v>
      </c>
      <c r="P155" s="32">
        <v>0</v>
      </c>
      <c r="Q155" s="32">
        <f t="shared" si="16"/>
        <v>212630.42</v>
      </c>
      <c r="R155" s="32">
        <f t="shared" si="13"/>
        <v>680508.64</v>
      </c>
      <c r="S155" s="32">
        <f t="shared" si="13"/>
        <v>0</v>
      </c>
      <c r="T155" s="32">
        <f t="shared" si="13"/>
        <v>0</v>
      </c>
      <c r="U155" s="32">
        <f t="shared" si="17"/>
        <v>680508.64</v>
      </c>
    </row>
    <row r="156" spans="1:21" s="3" customFormat="1" x14ac:dyDescent="0.3">
      <c r="A156" s="27">
        <v>149</v>
      </c>
      <c r="B156" s="28">
        <v>149</v>
      </c>
      <c r="C156" s="81" t="s">
        <v>317</v>
      </c>
      <c r="D156" s="82" t="s">
        <v>36</v>
      </c>
      <c r="E156" s="43" t="s">
        <v>318</v>
      </c>
      <c r="F156" s="32">
        <v>0</v>
      </c>
      <c r="G156" s="32">
        <v>0</v>
      </c>
      <c r="H156" s="32">
        <v>0</v>
      </c>
      <c r="I156" s="32">
        <f t="shared" si="14"/>
        <v>0</v>
      </c>
      <c r="J156" s="32">
        <v>0</v>
      </c>
      <c r="K156" s="32">
        <v>0</v>
      </c>
      <c r="L156" s="32">
        <v>0</v>
      </c>
      <c r="M156" s="32">
        <f t="shared" si="15"/>
        <v>0</v>
      </c>
      <c r="N156" s="32">
        <v>0</v>
      </c>
      <c r="O156" s="32">
        <v>7053.93</v>
      </c>
      <c r="P156" s="32">
        <v>0</v>
      </c>
      <c r="Q156" s="32">
        <f t="shared" si="16"/>
        <v>7053.93</v>
      </c>
      <c r="R156" s="32">
        <f t="shared" si="13"/>
        <v>0</v>
      </c>
      <c r="S156" s="32">
        <f t="shared" si="13"/>
        <v>7053.93</v>
      </c>
      <c r="T156" s="32">
        <f t="shared" si="13"/>
        <v>0</v>
      </c>
      <c r="U156" s="32">
        <f t="shared" si="17"/>
        <v>7053.93</v>
      </c>
    </row>
    <row r="157" spans="1:21" x14ac:dyDescent="0.3">
      <c r="A157" s="27">
        <v>150</v>
      </c>
      <c r="B157" s="33">
        <v>150</v>
      </c>
      <c r="C157" s="81" t="s">
        <v>319</v>
      </c>
      <c r="D157" s="82" t="s">
        <v>36</v>
      </c>
      <c r="E157" s="63" t="s">
        <v>320</v>
      </c>
      <c r="F157" s="32">
        <v>0</v>
      </c>
      <c r="G157" s="32">
        <v>76815</v>
      </c>
      <c r="H157" s="32">
        <v>0</v>
      </c>
      <c r="I157" s="32">
        <f t="shared" si="14"/>
        <v>76815</v>
      </c>
      <c r="J157" s="32">
        <v>0</v>
      </c>
      <c r="K157" s="32">
        <v>24292.18</v>
      </c>
      <c r="L157" s="32">
        <v>0</v>
      </c>
      <c r="M157" s="32">
        <f t="shared" si="15"/>
        <v>24292.18</v>
      </c>
      <c r="N157" s="32">
        <v>0</v>
      </c>
      <c r="O157" s="32">
        <v>22753.58</v>
      </c>
      <c r="P157" s="32">
        <v>0</v>
      </c>
      <c r="Q157" s="32">
        <f t="shared" si="16"/>
        <v>22753.58</v>
      </c>
      <c r="R157" s="32">
        <f t="shared" si="13"/>
        <v>0</v>
      </c>
      <c r="S157" s="32">
        <f t="shared" si="13"/>
        <v>123860.76</v>
      </c>
      <c r="T157" s="32">
        <f t="shared" si="13"/>
        <v>0</v>
      </c>
      <c r="U157" s="32">
        <f t="shared" si="17"/>
        <v>123860.76</v>
      </c>
    </row>
    <row r="158" spans="1:21" x14ac:dyDescent="0.3">
      <c r="A158" s="27">
        <v>151</v>
      </c>
      <c r="B158" s="28">
        <v>151</v>
      </c>
      <c r="C158" s="81" t="s">
        <v>321</v>
      </c>
      <c r="D158" s="82" t="s">
        <v>12</v>
      </c>
      <c r="E158" s="86" t="s">
        <v>322</v>
      </c>
      <c r="F158" s="32">
        <v>226818.31</v>
      </c>
      <c r="G158" s="32">
        <v>0</v>
      </c>
      <c r="H158" s="32">
        <v>27940.38</v>
      </c>
      <c r="I158" s="32">
        <f t="shared" si="14"/>
        <v>254758.69</v>
      </c>
      <c r="J158" s="32">
        <v>138657.5</v>
      </c>
      <c r="K158" s="32">
        <v>0</v>
      </c>
      <c r="L158" s="32">
        <v>38994.57</v>
      </c>
      <c r="M158" s="32">
        <f t="shared" si="15"/>
        <v>177652.07</v>
      </c>
      <c r="N158" s="32">
        <v>116210.52</v>
      </c>
      <c r="O158" s="32">
        <v>0</v>
      </c>
      <c r="P158" s="32">
        <v>51988.53</v>
      </c>
      <c r="Q158" s="32">
        <f t="shared" si="16"/>
        <v>168199.05</v>
      </c>
      <c r="R158" s="32">
        <f t="shared" si="13"/>
        <v>481686.33</v>
      </c>
      <c r="S158" s="32">
        <f t="shared" si="13"/>
        <v>0</v>
      </c>
      <c r="T158" s="32">
        <f t="shared" si="13"/>
        <v>118923.48</v>
      </c>
      <c r="U158" s="32">
        <f t="shared" si="17"/>
        <v>600609.81000000006</v>
      </c>
    </row>
    <row r="159" spans="1:21" x14ac:dyDescent="0.3">
      <c r="A159" s="27">
        <v>152</v>
      </c>
      <c r="B159" s="33">
        <v>152</v>
      </c>
      <c r="C159" s="81" t="s">
        <v>323</v>
      </c>
      <c r="D159" s="82" t="s">
        <v>18</v>
      </c>
      <c r="E159" s="86" t="s">
        <v>324</v>
      </c>
      <c r="F159" s="32">
        <v>33591.39</v>
      </c>
      <c r="G159" s="32">
        <v>0</v>
      </c>
      <c r="H159" s="32">
        <v>0</v>
      </c>
      <c r="I159" s="32">
        <f t="shared" si="14"/>
        <v>33591.39</v>
      </c>
      <c r="J159" s="32">
        <v>73974.94</v>
      </c>
      <c r="K159" s="32">
        <v>0</v>
      </c>
      <c r="L159" s="32">
        <v>0</v>
      </c>
      <c r="M159" s="32">
        <f t="shared" si="15"/>
        <v>73974.94</v>
      </c>
      <c r="N159" s="32">
        <v>76853.09</v>
      </c>
      <c r="O159" s="32">
        <v>0</v>
      </c>
      <c r="P159" s="32">
        <v>0</v>
      </c>
      <c r="Q159" s="32">
        <f t="shared" si="16"/>
        <v>76853.09</v>
      </c>
      <c r="R159" s="32">
        <f t="shared" si="13"/>
        <v>184419.41999999998</v>
      </c>
      <c r="S159" s="32">
        <f t="shared" si="13"/>
        <v>0</v>
      </c>
      <c r="T159" s="32">
        <f t="shared" si="13"/>
        <v>0</v>
      </c>
      <c r="U159" s="32">
        <f t="shared" si="17"/>
        <v>184419.41999999998</v>
      </c>
    </row>
    <row r="160" spans="1:21" x14ac:dyDescent="0.3">
      <c r="A160" s="27">
        <v>153</v>
      </c>
      <c r="B160" s="28">
        <v>153</v>
      </c>
      <c r="C160" s="81" t="s">
        <v>325</v>
      </c>
      <c r="D160" s="82" t="s">
        <v>18</v>
      </c>
      <c r="E160" s="86" t="s">
        <v>326</v>
      </c>
      <c r="F160" s="32">
        <v>76770.899999999994</v>
      </c>
      <c r="G160" s="32">
        <v>0</v>
      </c>
      <c r="H160" s="32">
        <v>0</v>
      </c>
      <c r="I160" s="32">
        <f t="shared" si="14"/>
        <v>76770.899999999994</v>
      </c>
      <c r="J160" s="32">
        <v>72893.03</v>
      </c>
      <c r="K160" s="32">
        <v>0</v>
      </c>
      <c r="L160" s="32">
        <v>0</v>
      </c>
      <c r="M160" s="32">
        <f t="shared" si="15"/>
        <v>72893.03</v>
      </c>
      <c r="N160" s="32">
        <v>71322.899999999994</v>
      </c>
      <c r="O160" s="32">
        <v>0</v>
      </c>
      <c r="P160" s="32">
        <v>0</v>
      </c>
      <c r="Q160" s="32">
        <f t="shared" si="16"/>
        <v>71322.899999999994</v>
      </c>
      <c r="R160" s="32">
        <f t="shared" si="13"/>
        <v>220986.83</v>
      </c>
      <c r="S160" s="32">
        <f t="shared" si="13"/>
        <v>0</v>
      </c>
      <c r="T160" s="32">
        <f t="shared" si="13"/>
        <v>0</v>
      </c>
      <c r="U160" s="32">
        <f t="shared" si="17"/>
        <v>220986.83</v>
      </c>
    </row>
    <row r="161" spans="1:21" x14ac:dyDescent="0.3">
      <c r="A161" s="27">
        <v>154</v>
      </c>
      <c r="B161" s="33">
        <v>154</v>
      </c>
      <c r="C161" s="81" t="s">
        <v>327</v>
      </c>
      <c r="D161" s="82" t="s">
        <v>33</v>
      </c>
      <c r="E161" s="63" t="s">
        <v>328</v>
      </c>
      <c r="F161" s="32">
        <v>0</v>
      </c>
      <c r="G161" s="32">
        <v>0</v>
      </c>
      <c r="H161" s="32">
        <v>228653.48</v>
      </c>
      <c r="I161" s="32">
        <f t="shared" si="14"/>
        <v>228653.48</v>
      </c>
      <c r="J161" s="32">
        <v>0</v>
      </c>
      <c r="K161" s="32">
        <v>0</v>
      </c>
      <c r="L161" s="32">
        <v>112590.72</v>
      </c>
      <c r="M161" s="32">
        <f t="shared" si="15"/>
        <v>112590.72</v>
      </c>
      <c r="N161" s="32">
        <v>0</v>
      </c>
      <c r="O161" s="32">
        <v>0</v>
      </c>
      <c r="P161" s="32">
        <v>110820.63</v>
      </c>
      <c r="Q161" s="32">
        <f t="shared" si="16"/>
        <v>110820.63</v>
      </c>
      <c r="R161" s="32">
        <f t="shared" si="13"/>
        <v>0</v>
      </c>
      <c r="S161" s="32">
        <f t="shared" si="13"/>
        <v>0</v>
      </c>
      <c r="T161" s="32">
        <f t="shared" si="13"/>
        <v>452064.83</v>
      </c>
      <c r="U161" s="32">
        <f t="shared" si="17"/>
        <v>452064.83</v>
      </c>
    </row>
    <row r="162" spans="1:21" x14ac:dyDescent="0.3">
      <c r="A162" s="27">
        <v>155</v>
      </c>
      <c r="B162" s="28">
        <v>155</v>
      </c>
      <c r="C162" s="81" t="s">
        <v>329</v>
      </c>
      <c r="D162" s="82" t="s">
        <v>33</v>
      </c>
      <c r="E162" s="86" t="s">
        <v>330</v>
      </c>
      <c r="F162" s="32">
        <v>0</v>
      </c>
      <c r="G162" s="32">
        <v>0</v>
      </c>
      <c r="H162" s="32">
        <v>79115</v>
      </c>
      <c r="I162" s="32">
        <f t="shared" si="14"/>
        <v>79115</v>
      </c>
      <c r="J162" s="32">
        <v>0</v>
      </c>
      <c r="K162" s="32">
        <v>0</v>
      </c>
      <c r="L162" s="32">
        <v>73034.77</v>
      </c>
      <c r="M162" s="32">
        <f t="shared" si="15"/>
        <v>73034.77</v>
      </c>
      <c r="N162" s="32">
        <v>0</v>
      </c>
      <c r="O162" s="32">
        <v>0</v>
      </c>
      <c r="P162" s="32">
        <v>73017.3</v>
      </c>
      <c r="Q162" s="32">
        <f t="shared" si="16"/>
        <v>73017.3</v>
      </c>
      <c r="R162" s="32">
        <f t="shared" si="13"/>
        <v>0</v>
      </c>
      <c r="S162" s="32">
        <f t="shared" si="13"/>
        <v>0</v>
      </c>
      <c r="T162" s="32">
        <f t="shared" si="13"/>
        <v>225167.07</v>
      </c>
      <c r="U162" s="32">
        <f t="shared" si="17"/>
        <v>225167.07</v>
      </c>
    </row>
    <row r="163" spans="1:21" x14ac:dyDescent="0.3">
      <c r="A163" s="27">
        <v>156</v>
      </c>
      <c r="B163" s="33">
        <v>156</v>
      </c>
      <c r="C163" s="87" t="s">
        <v>331</v>
      </c>
      <c r="D163" s="88" t="s">
        <v>33</v>
      </c>
      <c r="E163" s="89" t="s">
        <v>332</v>
      </c>
      <c r="F163" s="32">
        <v>0</v>
      </c>
      <c r="G163" s="32">
        <v>0</v>
      </c>
      <c r="H163" s="32">
        <v>101553.15</v>
      </c>
      <c r="I163" s="32">
        <f t="shared" si="14"/>
        <v>101553.15</v>
      </c>
      <c r="J163" s="32">
        <v>0</v>
      </c>
      <c r="K163" s="32">
        <v>0</v>
      </c>
      <c r="L163" s="32">
        <v>86986.34</v>
      </c>
      <c r="M163" s="32">
        <f t="shared" si="15"/>
        <v>86986.34</v>
      </c>
      <c r="N163" s="32">
        <v>0</v>
      </c>
      <c r="O163" s="32">
        <v>0</v>
      </c>
      <c r="P163" s="32">
        <v>86463.81</v>
      </c>
      <c r="Q163" s="32">
        <f t="shared" si="16"/>
        <v>86463.81</v>
      </c>
      <c r="R163" s="32">
        <f t="shared" si="13"/>
        <v>0</v>
      </c>
      <c r="S163" s="32">
        <f t="shared" si="13"/>
        <v>0</v>
      </c>
      <c r="T163" s="32">
        <f t="shared" si="13"/>
        <v>275003.3</v>
      </c>
      <c r="U163" s="32">
        <f t="shared" si="17"/>
        <v>275003.3</v>
      </c>
    </row>
    <row r="164" spans="1:21" ht="39.75" x14ac:dyDescent="0.3">
      <c r="A164" s="27">
        <v>157</v>
      </c>
      <c r="B164" s="28">
        <v>157</v>
      </c>
      <c r="C164" s="90" t="s">
        <v>333</v>
      </c>
      <c r="D164" s="46" t="s">
        <v>18</v>
      </c>
      <c r="E164" s="91" t="s">
        <v>334</v>
      </c>
      <c r="F164" s="32">
        <v>137029.51</v>
      </c>
      <c r="G164" s="32">
        <v>0</v>
      </c>
      <c r="H164" s="32">
        <v>0</v>
      </c>
      <c r="I164" s="32">
        <f t="shared" si="14"/>
        <v>137029.51</v>
      </c>
      <c r="J164" s="32">
        <v>136288.63</v>
      </c>
      <c r="K164" s="32">
        <v>0</v>
      </c>
      <c r="L164" s="32">
        <v>0</v>
      </c>
      <c r="M164" s="32">
        <f t="shared" si="15"/>
        <v>136288.63</v>
      </c>
      <c r="N164" s="32">
        <v>127079.59</v>
      </c>
      <c r="O164" s="32">
        <v>0</v>
      </c>
      <c r="P164" s="32">
        <v>0</v>
      </c>
      <c r="Q164" s="32">
        <f t="shared" si="16"/>
        <v>127079.59</v>
      </c>
      <c r="R164" s="32">
        <f t="shared" si="13"/>
        <v>400397.73</v>
      </c>
      <c r="S164" s="32">
        <f t="shared" si="13"/>
        <v>0</v>
      </c>
      <c r="T164" s="32">
        <f t="shared" si="13"/>
        <v>0</v>
      </c>
      <c r="U164" s="32">
        <f t="shared" si="17"/>
        <v>400397.73</v>
      </c>
    </row>
    <row r="165" spans="1:21" x14ac:dyDescent="0.3">
      <c r="A165" s="27">
        <v>158</v>
      </c>
      <c r="B165" s="33">
        <v>158</v>
      </c>
      <c r="C165" s="81" t="s">
        <v>335</v>
      </c>
      <c r="D165" s="46" t="s">
        <v>33</v>
      </c>
      <c r="E165" s="92" t="s">
        <v>336</v>
      </c>
      <c r="F165" s="32">
        <v>0</v>
      </c>
      <c r="G165" s="32">
        <v>0</v>
      </c>
      <c r="H165" s="32">
        <v>541150.96</v>
      </c>
      <c r="I165" s="32">
        <f t="shared" si="14"/>
        <v>541150.96</v>
      </c>
      <c r="J165" s="32">
        <v>0</v>
      </c>
      <c r="K165" s="32">
        <v>0</v>
      </c>
      <c r="L165" s="32">
        <v>193124.92</v>
      </c>
      <c r="M165" s="32">
        <f t="shared" si="15"/>
        <v>193124.92</v>
      </c>
      <c r="N165" s="32">
        <v>0</v>
      </c>
      <c r="O165" s="32">
        <v>0</v>
      </c>
      <c r="P165" s="32">
        <v>189995.06</v>
      </c>
      <c r="Q165" s="32">
        <f t="shared" si="16"/>
        <v>189995.06</v>
      </c>
      <c r="R165" s="32">
        <f t="shared" si="13"/>
        <v>0</v>
      </c>
      <c r="S165" s="32">
        <f t="shared" si="13"/>
        <v>0</v>
      </c>
      <c r="T165" s="32">
        <f t="shared" si="13"/>
        <v>924270.94</v>
      </c>
      <c r="U165" s="32">
        <f t="shared" si="17"/>
        <v>924270.94</v>
      </c>
    </row>
    <row r="166" spans="1:21" x14ac:dyDescent="0.3">
      <c r="A166" s="27">
        <v>159</v>
      </c>
      <c r="B166" s="28">
        <v>159</v>
      </c>
      <c r="C166" s="81" t="s">
        <v>337</v>
      </c>
      <c r="D166" s="46" t="s">
        <v>18</v>
      </c>
      <c r="E166" s="92" t="s">
        <v>338</v>
      </c>
      <c r="F166" s="32">
        <v>78186.48</v>
      </c>
      <c r="G166" s="32">
        <v>0</v>
      </c>
      <c r="H166" s="32">
        <v>0</v>
      </c>
      <c r="I166" s="32">
        <f t="shared" si="14"/>
        <v>78186.48</v>
      </c>
      <c r="J166" s="32">
        <v>51866.2</v>
      </c>
      <c r="K166" s="32">
        <v>0</v>
      </c>
      <c r="L166" s="32">
        <v>0</v>
      </c>
      <c r="M166" s="32">
        <f t="shared" si="15"/>
        <v>51866.2</v>
      </c>
      <c r="N166" s="32">
        <v>88718.32</v>
      </c>
      <c r="O166" s="32">
        <v>0</v>
      </c>
      <c r="P166" s="32">
        <v>0</v>
      </c>
      <c r="Q166" s="32">
        <f t="shared" si="16"/>
        <v>88718.32</v>
      </c>
      <c r="R166" s="32">
        <f t="shared" si="13"/>
        <v>218771</v>
      </c>
      <c r="S166" s="32">
        <f t="shared" si="13"/>
        <v>0</v>
      </c>
      <c r="T166" s="32">
        <f t="shared" si="13"/>
        <v>0</v>
      </c>
      <c r="U166" s="32">
        <f t="shared" si="17"/>
        <v>218771</v>
      </c>
    </row>
    <row r="167" spans="1:21" x14ac:dyDescent="0.3">
      <c r="A167" s="27">
        <v>160</v>
      </c>
      <c r="B167" s="33">
        <v>160</v>
      </c>
      <c r="C167" s="81" t="s">
        <v>339</v>
      </c>
      <c r="D167" s="46" t="s">
        <v>33</v>
      </c>
      <c r="E167" s="92" t="s">
        <v>340</v>
      </c>
      <c r="F167" s="32">
        <v>0</v>
      </c>
      <c r="G167" s="32">
        <v>0</v>
      </c>
      <c r="H167" s="32">
        <v>191560.64</v>
      </c>
      <c r="I167" s="32">
        <f t="shared" si="14"/>
        <v>191560.64</v>
      </c>
      <c r="J167" s="32">
        <v>0</v>
      </c>
      <c r="K167" s="32">
        <v>0</v>
      </c>
      <c r="L167" s="32">
        <v>131284.38</v>
      </c>
      <c r="M167" s="32">
        <f t="shared" si="15"/>
        <v>131284.38</v>
      </c>
      <c r="N167" s="32">
        <v>0</v>
      </c>
      <c r="O167" s="32">
        <v>0</v>
      </c>
      <c r="P167" s="32">
        <v>131460.03</v>
      </c>
      <c r="Q167" s="32">
        <f t="shared" si="16"/>
        <v>131460.03</v>
      </c>
      <c r="R167" s="32">
        <f t="shared" si="13"/>
        <v>0</v>
      </c>
      <c r="S167" s="32">
        <f t="shared" si="13"/>
        <v>0</v>
      </c>
      <c r="T167" s="32">
        <f t="shared" si="13"/>
        <v>454305.05000000005</v>
      </c>
      <c r="U167" s="32">
        <f t="shared" si="17"/>
        <v>454305.05000000005</v>
      </c>
    </row>
    <row r="168" spans="1:21" ht="39.75" x14ac:dyDescent="0.3">
      <c r="A168" s="27">
        <v>161</v>
      </c>
      <c r="B168" s="28">
        <v>161</v>
      </c>
      <c r="C168" s="81" t="s">
        <v>341</v>
      </c>
      <c r="D168" s="46" t="s">
        <v>33</v>
      </c>
      <c r="E168" s="92" t="s">
        <v>342</v>
      </c>
      <c r="F168" s="32">
        <v>0</v>
      </c>
      <c r="G168" s="32">
        <v>0</v>
      </c>
      <c r="H168" s="32">
        <v>70.44</v>
      </c>
      <c r="I168" s="32">
        <f t="shared" si="14"/>
        <v>70.44</v>
      </c>
      <c r="J168" s="32">
        <v>0</v>
      </c>
      <c r="K168" s="32">
        <v>0</v>
      </c>
      <c r="L168" s="32">
        <v>70.44</v>
      </c>
      <c r="M168" s="32">
        <f t="shared" si="15"/>
        <v>70.44</v>
      </c>
      <c r="N168" s="32">
        <v>0</v>
      </c>
      <c r="O168" s="32">
        <v>0</v>
      </c>
      <c r="P168" s="32">
        <v>32078.03</v>
      </c>
      <c r="Q168" s="32">
        <f t="shared" si="16"/>
        <v>32078.03</v>
      </c>
      <c r="R168" s="32">
        <f t="shared" si="13"/>
        <v>0</v>
      </c>
      <c r="S168" s="32">
        <f t="shared" si="13"/>
        <v>0</v>
      </c>
      <c r="T168" s="32">
        <f t="shared" si="13"/>
        <v>32218.91</v>
      </c>
      <c r="U168" s="32">
        <f t="shared" si="17"/>
        <v>32218.91</v>
      </c>
    </row>
    <row r="169" spans="1:21" x14ac:dyDescent="0.3">
      <c r="A169" s="27">
        <v>162</v>
      </c>
      <c r="B169" s="33">
        <v>162</v>
      </c>
      <c r="C169" s="81" t="s">
        <v>343</v>
      </c>
      <c r="D169" s="46" t="s">
        <v>33</v>
      </c>
      <c r="E169" s="92" t="s">
        <v>344</v>
      </c>
      <c r="F169" s="32">
        <v>0</v>
      </c>
      <c r="G169" s="32">
        <v>0</v>
      </c>
      <c r="H169" s="32">
        <v>211.32</v>
      </c>
      <c r="I169" s="32">
        <f t="shared" si="14"/>
        <v>211.32</v>
      </c>
      <c r="J169" s="32">
        <v>0</v>
      </c>
      <c r="K169" s="32">
        <v>0</v>
      </c>
      <c r="L169" s="32">
        <v>0</v>
      </c>
      <c r="M169" s="32">
        <f t="shared" si="15"/>
        <v>0</v>
      </c>
      <c r="N169" s="32">
        <v>0</v>
      </c>
      <c r="O169" s="32">
        <v>0</v>
      </c>
      <c r="P169" s="32">
        <v>17698.22</v>
      </c>
      <c r="Q169" s="32">
        <f t="shared" si="16"/>
        <v>17698.22</v>
      </c>
      <c r="R169" s="32">
        <f t="shared" si="13"/>
        <v>0</v>
      </c>
      <c r="S169" s="32">
        <f t="shared" si="13"/>
        <v>0</v>
      </c>
      <c r="T169" s="32">
        <f t="shared" si="13"/>
        <v>17909.54</v>
      </c>
      <c r="U169" s="32">
        <f t="shared" si="17"/>
        <v>17909.54</v>
      </c>
    </row>
    <row r="170" spans="1:21" x14ac:dyDescent="0.3">
      <c r="A170" s="27">
        <v>163</v>
      </c>
      <c r="B170" s="28">
        <v>163</v>
      </c>
      <c r="C170" s="81" t="s">
        <v>345</v>
      </c>
      <c r="D170" s="46" t="s">
        <v>33</v>
      </c>
      <c r="E170" s="92" t="s">
        <v>346</v>
      </c>
      <c r="F170" s="32">
        <v>0</v>
      </c>
      <c r="G170" s="32">
        <v>0</v>
      </c>
      <c r="H170" s="32">
        <v>351464</v>
      </c>
      <c r="I170" s="32">
        <f t="shared" si="14"/>
        <v>351464</v>
      </c>
      <c r="J170" s="32">
        <v>0</v>
      </c>
      <c r="K170" s="32">
        <v>0</v>
      </c>
      <c r="L170" s="32">
        <v>154793.66</v>
      </c>
      <c r="M170" s="32">
        <f t="shared" si="15"/>
        <v>154793.66</v>
      </c>
      <c r="N170" s="32">
        <v>0</v>
      </c>
      <c r="O170" s="32">
        <v>0</v>
      </c>
      <c r="P170" s="32">
        <v>154734.70000000001</v>
      </c>
      <c r="Q170" s="32">
        <f t="shared" si="16"/>
        <v>154734.70000000001</v>
      </c>
      <c r="R170" s="32">
        <f t="shared" si="13"/>
        <v>0</v>
      </c>
      <c r="S170" s="32">
        <f t="shared" si="13"/>
        <v>0</v>
      </c>
      <c r="T170" s="32">
        <f t="shared" si="13"/>
        <v>660992.3600000001</v>
      </c>
      <c r="U170" s="32">
        <f t="shared" si="17"/>
        <v>660992.3600000001</v>
      </c>
    </row>
    <row r="171" spans="1:21" x14ac:dyDescent="0.3">
      <c r="A171" s="27">
        <v>164</v>
      </c>
      <c r="B171" s="33">
        <v>164</v>
      </c>
      <c r="C171" s="81" t="s">
        <v>347</v>
      </c>
      <c r="D171" s="46" t="s">
        <v>33</v>
      </c>
      <c r="E171" s="92" t="s">
        <v>348</v>
      </c>
      <c r="F171" s="32">
        <v>0</v>
      </c>
      <c r="G171" s="32">
        <v>0</v>
      </c>
      <c r="H171" s="32">
        <v>170046</v>
      </c>
      <c r="I171" s="32">
        <f t="shared" si="14"/>
        <v>170046</v>
      </c>
      <c r="J171" s="32">
        <v>0</v>
      </c>
      <c r="K171" s="32">
        <v>0</v>
      </c>
      <c r="L171" s="32">
        <v>154507.19</v>
      </c>
      <c r="M171" s="32">
        <f t="shared" si="15"/>
        <v>154507.19</v>
      </c>
      <c r="N171" s="32">
        <v>0</v>
      </c>
      <c r="O171" s="32">
        <v>0</v>
      </c>
      <c r="P171" s="32">
        <v>154742.84</v>
      </c>
      <c r="Q171" s="32">
        <f t="shared" si="16"/>
        <v>154742.84</v>
      </c>
      <c r="R171" s="32">
        <f t="shared" si="13"/>
        <v>0</v>
      </c>
      <c r="S171" s="32">
        <f t="shared" si="13"/>
        <v>0</v>
      </c>
      <c r="T171" s="32">
        <f t="shared" si="13"/>
        <v>479296.03</v>
      </c>
      <c r="U171" s="32">
        <f t="shared" si="17"/>
        <v>479296.03</v>
      </c>
    </row>
    <row r="172" spans="1:21" x14ac:dyDescent="0.3">
      <c r="A172" s="27">
        <v>165</v>
      </c>
      <c r="B172" s="28">
        <v>165</v>
      </c>
      <c r="C172" s="81" t="s">
        <v>349</v>
      </c>
      <c r="D172" s="46" t="s">
        <v>33</v>
      </c>
      <c r="E172" s="92" t="s">
        <v>350</v>
      </c>
      <c r="F172" s="32">
        <v>0</v>
      </c>
      <c r="G172" s="32">
        <v>0</v>
      </c>
      <c r="H172" s="32">
        <v>456462.4</v>
      </c>
      <c r="I172" s="32">
        <f t="shared" si="14"/>
        <v>456462.4</v>
      </c>
      <c r="J172" s="32">
        <v>0</v>
      </c>
      <c r="K172" s="32">
        <v>0</v>
      </c>
      <c r="L172" s="32">
        <v>239343.01</v>
      </c>
      <c r="M172" s="32">
        <f t="shared" si="15"/>
        <v>239343.01</v>
      </c>
      <c r="N172" s="32">
        <v>0</v>
      </c>
      <c r="O172" s="32">
        <v>0</v>
      </c>
      <c r="P172" s="32">
        <v>238788.86</v>
      </c>
      <c r="Q172" s="32">
        <f t="shared" si="16"/>
        <v>238788.86</v>
      </c>
      <c r="R172" s="32">
        <f t="shared" si="13"/>
        <v>0</v>
      </c>
      <c r="S172" s="32">
        <f t="shared" si="13"/>
        <v>0</v>
      </c>
      <c r="T172" s="32">
        <f t="shared" si="13"/>
        <v>934594.27</v>
      </c>
      <c r="U172" s="32">
        <f t="shared" si="17"/>
        <v>934594.27</v>
      </c>
    </row>
    <row r="173" spans="1:21" x14ac:dyDescent="0.3">
      <c r="A173" s="27">
        <v>166</v>
      </c>
      <c r="B173" s="33">
        <v>166</v>
      </c>
      <c r="C173" s="81" t="s">
        <v>351</v>
      </c>
      <c r="D173" s="46" t="s">
        <v>33</v>
      </c>
      <c r="E173" s="92" t="s">
        <v>352</v>
      </c>
      <c r="F173" s="32">
        <v>0</v>
      </c>
      <c r="G173" s="32">
        <v>0</v>
      </c>
      <c r="H173" s="32">
        <v>18228.62</v>
      </c>
      <c r="I173" s="32">
        <f t="shared" si="14"/>
        <v>18228.62</v>
      </c>
      <c r="J173" s="32">
        <v>0</v>
      </c>
      <c r="K173" s="32">
        <v>0</v>
      </c>
      <c r="L173" s="32">
        <v>44048.22</v>
      </c>
      <c r="M173" s="32">
        <f t="shared" si="15"/>
        <v>44048.22</v>
      </c>
      <c r="N173" s="32">
        <v>0</v>
      </c>
      <c r="O173" s="32">
        <v>0</v>
      </c>
      <c r="P173" s="32">
        <v>58618.7</v>
      </c>
      <c r="Q173" s="32">
        <f t="shared" si="16"/>
        <v>58618.7</v>
      </c>
      <c r="R173" s="32">
        <f t="shared" si="13"/>
        <v>0</v>
      </c>
      <c r="S173" s="32">
        <f t="shared" si="13"/>
        <v>0</v>
      </c>
      <c r="T173" s="32">
        <f t="shared" si="13"/>
        <v>120895.54</v>
      </c>
      <c r="U173" s="32">
        <f t="shared" si="17"/>
        <v>120895.54</v>
      </c>
    </row>
    <row r="174" spans="1:21" s="96" customFormat="1" ht="27" customHeight="1" x14ac:dyDescent="0.3">
      <c r="A174" s="93"/>
      <c r="B174" s="93"/>
      <c r="C174" s="94" t="s">
        <v>10</v>
      </c>
      <c r="D174" s="94"/>
      <c r="E174" s="94"/>
      <c r="F174" s="95">
        <f>SUM(F8:F173)</f>
        <v>20658446.620000005</v>
      </c>
      <c r="G174" s="95">
        <f t="shared" ref="G174:I174" si="18">SUM(G8:G173)</f>
        <v>870992.7</v>
      </c>
      <c r="H174" s="95">
        <f t="shared" si="18"/>
        <v>23451905.710000001</v>
      </c>
      <c r="I174" s="95">
        <f t="shared" si="18"/>
        <v>44981345.030000001</v>
      </c>
      <c r="J174" s="95">
        <f>SUM(J8:J173)</f>
        <v>19174358.189999998</v>
      </c>
      <c r="K174" s="95">
        <f t="shared" ref="K174:M174" si="19">SUM(K8:K173)</f>
        <v>378770.24999999988</v>
      </c>
      <c r="L174" s="95">
        <f t="shared" si="19"/>
        <v>14198221.24</v>
      </c>
      <c r="M174" s="95">
        <f t="shared" si="19"/>
        <v>33751349.679999992</v>
      </c>
      <c r="N174" s="95">
        <f>SUM(N8:N173)</f>
        <v>18889899.380000006</v>
      </c>
      <c r="O174" s="95">
        <f t="shared" ref="O174:Q174" si="20">SUM(O8:O173)</f>
        <v>425768</v>
      </c>
      <c r="P174" s="95">
        <f t="shared" si="20"/>
        <v>14791419.930000003</v>
      </c>
      <c r="Q174" s="95">
        <f t="shared" si="20"/>
        <v>34107087.310000017</v>
      </c>
      <c r="R174" s="95">
        <f>SUM(R8:R173)</f>
        <v>58722704.189999998</v>
      </c>
      <c r="S174" s="95">
        <f t="shared" ref="S174:U174" si="21">SUM(S8:S173)</f>
        <v>1675530.95</v>
      </c>
      <c r="T174" s="95">
        <f t="shared" si="21"/>
        <v>52441546.879999995</v>
      </c>
      <c r="U174" s="95">
        <f t="shared" si="21"/>
        <v>112839782.02000001</v>
      </c>
    </row>
    <row r="175" spans="1:21" x14ac:dyDescent="0.3">
      <c r="D175" s="1"/>
      <c r="F175" s="98"/>
      <c r="G175" s="98"/>
      <c r="H175" s="99"/>
      <c r="J175" s="98"/>
      <c r="K175" s="98"/>
      <c r="L175" s="99"/>
      <c r="N175" s="98"/>
      <c r="O175" s="98"/>
      <c r="P175" s="99"/>
      <c r="R175" s="98"/>
      <c r="S175" s="98"/>
      <c r="T175" s="99"/>
    </row>
    <row r="176" spans="1:21" x14ac:dyDescent="0.3">
      <c r="D176" s="1"/>
      <c r="F176" s="100"/>
      <c r="G176" s="100"/>
      <c r="H176" s="101"/>
      <c r="I176" s="101"/>
      <c r="J176" s="98"/>
      <c r="K176" s="98"/>
      <c r="L176" s="1"/>
      <c r="M176" s="102"/>
      <c r="N176" s="98"/>
      <c r="O176" s="98"/>
      <c r="P176" s="1"/>
      <c r="Q176" s="102"/>
      <c r="R176" s="98"/>
      <c r="S176" s="98"/>
      <c r="T176" s="1"/>
      <c r="U176" s="102"/>
    </row>
    <row r="177" spans="3:21" x14ac:dyDescent="0.3">
      <c r="F177" s="103"/>
      <c r="G177" s="98"/>
      <c r="H177" s="1"/>
      <c r="J177" s="103"/>
      <c r="K177" s="98"/>
      <c r="L177" s="102"/>
      <c r="N177" s="103"/>
      <c r="O177" s="98"/>
      <c r="P177" s="102"/>
      <c r="R177" s="103"/>
      <c r="S177" s="98"/>
      <c r="T177" s="102"/>
    </row>
    <row r="178" spans="3:21" x14ac:dyDescent="0.3">
      <c r="F178" s="103"/>
      <c r="G178" s="98"/>
      <c r="H178" s="1"/>
      <c r="J178" s="103"/>
      <c r="K178" s="98"/>
      <c r="L178" s="1"/>
      <c r="N178" s="103"/>
      <c r="O178" s="98"/>
      <c r="P178" s="1"/>
      <c r="R178" s="103"/>
      <c r="S178" s="98"/>
      <c r="T178" s="1"/>
    </row>
    <row r="179" spans="3:21" s="98" customFormat="1" x14ac:dyDescent="0.3">
      <c r="C179" s="2"/>
      <c r="D179" s="103"/>
      <c r="E179" s="104"/>
      <c r="F179" s="103"/>
      <c r="J179" s="103"/>
      <c r="N179" s="103"/>
      <c r="R179" s="103"/>
    </row>
    <row r="180" spans="3:21" s="98" customFormat="1" x14ac:dyDescent="0.3">
      <c r="C180" s="2"/>
      <c r="D180" s="103"/>
      <c r="E180" s="104"/>
      <c r="F180" s="1"/>
      <c r="G180" s="3"/>
      <c r="H180" s="3"/>
      <c r="I180" s="1"/>
      <c r="J180" s="1"/>
      <c r="K180" s="3"/>
      <c r="L180" s="3"/>
      <c r="M180" s="1"/>
      <c r="N180" s="1"/>
      <c r="O180" s="3"/>
      <c r="P180" s="3"/>
      <c r="Q180" s="1"/>
      <c r="R180" s="1"/>
      <c r="S180" s="3"/>
      <c r="T180" s="3"/>
      <c r="U180" s="1"/>
    </row>
    <row r="181" spans="3:21" s="98" customFormat="1" x14ac:dyDescent="0.3">
      <c r="C181" s="2"/>
      <c r="D181" s="103"/>
      <c r="E181" s="104"/>
      <c r="F181" s="1"/>
      <c r="G181" s="3"/>
      <c r="H181" s="3"/>
      <c r="I181" s="1"/>
      <c r="J181" s="1"/>
      <c r="K181" s="3"/>
      <c r="L181" s="3"/>
      <c r="M181" s="1"/>
      <c r="N181" s="1"/>
      <c r="O181" s="3"/>
      <c r="P181" s="3"/>
      <c r="Q181" s="1"/>
      <c r="R181" s="1"/>
      <c r="S181" s="3"/>
      <c r="T181" s="3"/>
      <c r="U181" s="1"/>
    </row>
    <row r="182" spans="3:21" s="98" customFormat="1" x14ac:dyDescent="0.3">
      <c r="C182" s="2"/>
      <c r="D182" s="103"/>
      <c r="E182" s="104"/>
      <c r="F182" s="1"/>
      <c r="G182" s="3"/>
      <c r="H182" s="3"/>
      <c r="I182" s="1"/>
      <c r="J182" s="1"/>
      <c r="K182" s="3"/>
      <c r="L182" s="3"/>
      <c r="M182" s="1"/>
      <c r="N182" s="1"/>
      <c r="O182" s="3"/>
      <c r="P182" s="3"/>
      <c r="Q182" s="1"/>
      <c r="R182" s="1"/>
      <c r="S182" s="3"/>
      <c r="T182" s="3"/>
      <c r="U182" s="1"/>
    </row>
    <row r="183" spans="3:21" s="98" customFormat="1" x14ac:dyDescent="0.3">
      <c r="C183" s="2"/>
      <c r="D183" s="103"/>
      <c r="E183" s="104"/>
      <c r="F183" s="1"/>
      <c r="G183" s="3"/>
      <c r="H183" s="3"/>
      <c r="I183" s="1"/>
      <c r="J183" s="1"/>
      <c r="K183" s="3"/>
      <c r="L183" s="3"/>
      <c r="M183" s="1"/>
      <c r="N183" s="1"/>
      <c r="O183" s="3"/>
      <c r="P183" s="3"/>
      <c r="Q183" s="1"/>
      <c r="R183" s="1"/>
      <c r="S183" s="3"/>
      <c r="T183" s="3"/>
      <c r="U183" s="1"/>
    </row>
    <row r="184" spans="3:21" s="98" customFormat="1" x14ac:dyDescent="0.3">
      <c r="C184" s="2"/>
      <c r="D184" s="103"/>
      <c r="E184" s="104"/>
      <c r="F184" s="1"/>
      <c r="G184" s="3"/>
      <c r="H184" s="3"/>
      <c r="I184" s="1"/>
      <c r="J184" s="1"/>
      <c r="K184" s="3"/>
      <c r="L184" s="3"/>
      <c r="M184" s="1"/>
      <c r="N184" s="1"/>
      <c r="O184" s="3"/>
      <c r="P184" s="3"/>
      <c r="Q184" s="1"/>
      <c r="R184" s="1"/>
      <c r="S184" s="3"/>
      <c r="T184" s="3"/>
      <c r="U184" s="1"/>
    </row>
    <row r="185" spans="3:21" s="98" customFormat="1" x14ac:dyDescent="0.3">
      <c r="C185" s="2"/>
      <c r="D185" s="103"/>
      <c r="E185" s="104"/>
      <c r="F185" s="1"/>
      <c r="G185" s="3"/>
      <c r="H185" s="3"/>
      <c r="I185" s="1"/>
      <c r="J185" s="1"/>
      <c r="K185" s="3"/>
      <c r="L185" s="3"/>
      <c r="M185" s="1"/>
      <c r="N185" s="1"/>
      <c r="O185" s="3"/>
      <c r="P185" s="3"/>
      <c r="Q185" s="1"/>
      <c r="R185" s="1"/>
      <c r="S185" s="3"/>
      <c r="T185" s="3"/>
      <c r="U185" s="1"/>
    </row>
    <row r="186" spans="3:21" s="98" customFormat="1" x14ac:dyDescent="0.3">
      <c r="C186" s="2"/>
      <c r="D186" s="103"/>
      <c r="E186" s="104"/>
      <c r="F186" s="1"/>
      <c r="G186" s="3"/>
      <c r="H186" s="3"/>
      <c r="I186" s="1"/>
      <c r="J186" s="1"/>
      <c r="K186" s="3"/>
      <c r="L186" s="3"/>
      <c r="M186" s="1"/>
      <c r="N186" s="1"/>
      <c r="O186" s="3"/>
      <c r="P186" s="3"/>
      <c r="Q186" s="1"/>
      <c r="R186" s="1"/>
      <c r="S186" s="3"/>
      <c r="T186" s="3"/>
      <c r="U186" s="1"/>
    </row>
  </sheetData>
  <mergeCells count="9">
    <mergeCell ref="N6:Q6"/>
    <mergeCell ref="R6:U6"/>
    <mergeCell ref="C174:E174"/>
    <mergeCell ref="A6:A7"/>
    <mergeCell ref="C6:C7"/>
    <mergeCell ref="D6:D7"/>
    <mergeCell ref="E6:E7"/>
    <mergeCell ref="F6:I6"/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PARACLINIC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2024-03-21T16:23:20Z</dcterms:created>
  <dcterms:modified xsi:type="dcterms:W3CDTF">2024-03-21T16:25:58Z</dcterms:modified>
</cp:coreProperties>
</file>